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activeTab="0"/>
  </bookViews>
  <sheets>
    <sheet name="附件2分院校" sheetId="1" r:id="rId1"/>
  </sheets>
  <definedNames>
    <definedName name="_xlnm.Print_Area" localSheetId="0">'附件2分院校'!$A$1:$P$32</definedName>
  </definedNames>
  <calcPr fullCalcOnLoad="1"/>
</workbook>
</file>

<file path=xl/sharedStrings.xml><?xml version="1.0" encoding="utf-8"?>
<sst xmlns="http://schemas.openxmlformats.org/spreadsheetml/2006/main" count="53" uniqueCount="39">
  <si>
    <t>研究生</t>
  </si>
  <si>
    <t>本科生</t>
  </si>
  <si>
    <t>附件2：</t>
  </si>
  <si>
    <t>总数</t>
  </si>
  <si>
    <t>党政类</t>
  </si>
  <si>
    <t>法院类</t>
  </si>
  <si>
    <t>检察院类</t>
  </si>
  <si>
    <t>小计</t>
  </si>
  <si>
    <t>本科生</t>
  </si>
  <si>
    <t>研究生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</si>
  <si>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</si>
  <si>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</si>
  <si>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</si>
  <si>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</si>
  <si>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</si>
  <si>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</si>
  <si>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</si>
  <si>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</si>
  <si>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</si>
  <si>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</si>
  <si>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</si>
  <si>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福建工程学院</t>
  </si>
  <si>
    <t>厦门理工学院</t>
  </si>
  <si>
    <t>泉州师范学院</t>
  </si>
  <si>
    <t>仰恩大学</t>
  </si>
  <si>
    <t>闽江学院</t>
  </si>
  <si>
    <t>莆田学院</t>
  </si>
  <si>
    <t>三明学院</t>
  </si>
  <si>
    <t>龙岩学院</t>
  </si>
  <si>
    <t>福建警察学院</t>
  </si>
  <si>
    <t>武夷学院</t>
  </si>
  <si>
    <t>福建江夏学院</t>
  </si>
  <si>
    <t>闽南理工学院</t>
  </si>
  <si>
    <t>宁德师范学院</t>
  </si>
  <si>
    <t>省外重点大学</t>
  </si>
  <si>
    <t>合   计</t>
  </si>
  <si>
    <t>2012年大学生村官</t>
  </si>
  <si>
    <t>注：新纳入选拔范围的福建江夏学院、闽南理工学院、宁德师范学院等3所院校，只招录定向分配至23个省级扶贫开发工作重点县应届毕业生，须与当地组织部门签订5年最低服务年限的协议；（2）山区类选调生重点向省级扶贫开发工作重点县倾斜。</t>
  </si>
  <si>
    <t>2014年福建省选调生选拔名额计划安排表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</si>
</sst>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20"/>
      <name val="宋体"/>
      <family val="0"/>
    </font>
    <font>
      <sz val="10.5"/>
      <name val="宋体"/>
      <family val="0"/>
    </font>
    <font>
      <sz val="13"/>
      <name val="楷体_GB2312"/>
      <family val="3"/>
    </font>
    <font>
      <sz val="14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0.5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1171575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571500"/>
          <a:ext cx="1171575" cy="904875"/>
          <a:chOff x="0" y="80"/>
          <a:chExt cx="164" cy="127"/>
        </a:xfrm>
        <a:solidFill>
          <a:srgbClr val="FFFFFF"/>
        </a:solidFill>
      </xdr:grpSpPr>
      <xdr:sp>
        <xdr:nvSpPr>
          <xdr:cNvPr id="2" name="__TH_L6"/>
          <xdr:cNvSpPr>
            <a:spLocks/>
          </xdr:cNvSpPr>
        </xdr:nvSpPr>
        <xdr:spPr>
          <a:xfrm>
            <a:off x="0" y="80"/>
            <a:ext cx="164" cy="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7"/>
          <xdr:cNvSpPr>
            <a:spLocks/>
          </xdr:cNvSpPr>
        </xdr:nvSpPr>
        <xdr:spPr>
          <a:xfrm>
            <a:off x="0" y="80"/>
            <a:ext cx="164" cy="1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8"/>
          <xdr:cNvSpPr>
            <a:spLocks/>
          </xdr:cNvSpPr>
        </xdr:nvSpPr>
        <xdr:spPr>
          <a:xfrm>
            <a:off x="0" y="80"/>
            <a:ext cx="82" cy="1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9"/>
          <xdr:cNvSpPr txBox="1">
            <a:spLocks noChangeArrowheads="1"/>
          </xdr:cNvSpPr>
        </xdr:nvSpPr>
        <xdr:spPr>
          <a:xfrm>
            <a:off x="66" y="8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10"/>
          <xdr:cNvSpPr txBox="1">
            <a:spLocks noChangeArrowheads="1"/>
          </xdr:cNvSpPr>
        </xdr:nvSpPr>
        <xdr:spPr>
          <a:xfrm>
            <a:off x="120" y="94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11"/>
          <xdr:cNvSpPr txBox="1">
            <a:spLocks noChangeArrowheads="1"/>
          </xdr:cNvSpPr>
        </xdr:nvSpPr>
        <xdr:spPr>
          <a:xfrm>
            <a:off x="68" y="11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12"/>
          <xdr:cNvSpPr txBox="1">
            <a:spLocks noChangeArrowheads="1"/>
          </xdr:cNvSpPr>
        </xdr:nvSpPr>
        <xdr:spPr>
          <a:xfrm>
            <a:off x="123" y="146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13"/>
          <xdr:cNvSpPr txBox="1">
            <a:spLocks noChangeArrowheads="1"/>
          </xdr:cNvSpPr>
        </xdr:nvSpPr>
        <xdr:spPr>
          <a:xfrm>
            <a:off x="61" y="14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14"/>
          <xdr:cNvSpPr txBox="1">
            <a:spLocks noChangeArrowheads="1"/>
          </xdr:cNvSpPr>
        </xdr:nvSpPr>
        <xdr:spPr>
          <a:xfrm>
            <a:off x="93" y="17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15"/>
          <xdr:cNvSpPr txBox="1">
            <a:spLocks noChangeArrowheads="1"/>
          </xdr:cNvSpPr>
        </xdr:nvSpPr>
        <xdr:spPr>
          <a:xfrm>
            <a:off x="15" y="138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院</a:t>
            </a:r>
          </a:p>
        </xdr:txBody>
      </xdr:sp>
      <xdr:sp>
        <xdr:nvSpPr>
          <xdr:cNvPr id="12" name="__TH_B4216"/>
          <xdr:cNvSpPr txBox="1">
            <a:spLocks noChangeArrowheads="1"/>
          </xdr:cNvSpPr>
        </xdr:nvSpPr>
        <xdr:spPr>
          <a:xfrm>
            <a:off x="26" y="17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85" zoomScaleNormal="85" zoomScalePageLayoutView="0" workbookViewId="0" topLeftCell="A1">
      <selection activeCell="A2" sqref="A2:P2"/>
    </sheetView>
  </sheetViews>
  <sheetFormatPr defaultColWidth="9.00390625" defaultRowHeight="14.25"/>
  <cols>
    <col min="1" max="1" width="17.375" style="0" customWidth="1"/>
    <col min="2" max="16" width="6.875" style="0" customWidth="1"/>
  </cols>
  <sheetData>
    <row r="1" ht="14.25" customHeight="1">
      <c r="A1" s="2" t="s">
        <v>2</v>
      </c>
    </row>
    <row r="2" spans="1:16" ht="22.5" customHeight="1">
      <c r="A2" s="2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8.25" customHeight="1"/>
    <row r="4" spans="1:16" ht="31.5" customHeight="1">
      <c r="A4" s="19"/>
      <c r="B4" s="17" t="s">
        <v>3</v>
      </c>
      <c r="C4" s="18"/>
      <c r="D4" s="18"/>
      <c r="E4" s="18" t="s">
        <v>4</v>
      </c>
      <c r="F4" s="18"/>
      <c r="G4" s="18"/>
      <c r="H4" s="18"/>
      <c r="I4" s="18" t="s">
        <v>5</v>
      </c>
      <c r="J4" s="18"/>
      <c r="K4" s="18"/>
      <c r="L4" s="18"/>
      <c r="M4" s="18" t="s">
        <v>6</v>
      </c>
      <c r="N4" s="18"/>
      <c r="O4" s="18"/>
      <c r="P4" s="18"/>
    </row>
    <row r="5" spans="1:16" ht="21" customHeight="1">
      <c r="A5" s="19"/>
      <c r="B5" s="10" t="s">
        <v>7</v>
      </c>
      <c r="C5" s="10" t="s">
        <v>8</v>
      </c>
      <c r="D5" s="20" t="s">
        <v>9</v>
      </c>
      <c r="E5" s="10" t="s">
        <v>10</v>
      </c>
      <c r="F5" s="10"/>
      <c r="G5" s="10" t="s">
        <v>11</v>
      </c>
      <c r="H5" s="10"/>
      <c r="I5" s="10" t="s">
        <v>10</v>
      </c>
      <c r="J5" s="10"/>
      <c r="K5" s="10" t="s">
        <v>11</v>
      </c>
      <c r="L5" s="10"/>
      <c r="M5" s="10" t="s">
        <v>10</v>
      </c>
      <c r="N5" s="10"/>
      <c r="O5" s="10" t="s">
        <v>11</v>
      </c>
      <c r="P5" s="10"/>
    </row>
    <row r="6" spans="1:16" ht="18.75" customHeight="1">
      <c r="A6" s="19"/>
      <c r="B6" s="10"/>
      <c r="C6" s="10"/>
      <c r="D6" s="20"/>
      <c r="E6" s="1" t="s">
        <v>1</v>
      </c>
      <c r="F6" s="1" t="s">
        <v>0</v>
      </c>
      <c r="G6" s="1" t="s">
        <v>1</v>
      </c>
      <c r="H6" s="1" t="s">
        <v>0</v>
      </c>
      <c r="I6" s="1" t="s">
        <v>1</v>
      </c>
      <c r="J6" s="1" t="s">
        <v>0</v>
      </c>
      <c r="K6" s="1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</row>
    <row r="7" spans="1:16" s="3" customFormat="1" ht="15" customHeight="1">
      <c r="A7" s="4" t="s">
        <v>12</v>
      </c>
      <c r="B7" s="5">
        <f aca="true" t="shared" si="0" ref="B7:B30">SUM(C7:D7)</f>
        <v>32</v>
      </c>
      <c r="C7" s="5">
        <f aca="true" t="shared" si="1" ref="C7:C30">E7+G7+I7+K7+M7+O7</f>
        <v>20</v>
      </c>
      <c r="D7" s="6">
        <f aca="true" t="shared" si="2" ref="D7:D30">SUM(F7+H7+J7+L7+N7+P7)</f>
        <v>12</v>
      </c>
      <c r="E7" s="5">
        <v>7</v>
      </c>
      <c r="F7" s="5">
        <v>4</v>
      </c>
      <c r="G7" s="5">
        <v>5</v>
      </c>
      <c r="H7" s="5">
        <v>3</v>
      </c>
      <c r="I7" s="5">
        <v>2</v>
      </c>
      <c r="J7" s="5">
        <v>2</v>
      </c>
      <c r="K7" s="5">
        <v>2</v>
      </c>
      <c r="L7" s="5">
        <v>1</v>
      </c>
      <c r="M7" s="5">
        <v>1</v>
      </c>
      <c r="N7" s="5">
        <v>1</v>
      </c>
      <c r="O7" s="5">
        <v>3</v>
      </c>
      <c r="P7" s="5">
        <v>1</v>
      </c>
    </row>
    <row r="8" spans="1:16" s="3" customFormat="1" ht="15" customHeight="1">
      <c r="A8" s="4" t="s">
        <v>13</v>
      </c>
      <c r="B8" s="5">
        <f t="shared" si="0"/>
        <v>32</v>
      </c>
      <c r="C8" s="5">
        <f t="shared" si="1"/>
        <v>24</v>
      </c>
      <c r="D8" s="6">
        <f t="shared" si="2"/>
        <v>8</v>
      </c>
      <c r="E8" s="5">
        <v>8</v>
      </c>
      <c r="F8" s="5">
        <v>2</v>
      </c>
      <c r="G8" s="5">
        <v>8</v>
      </c>
      <c r="H8" s="5">
        <v>2</v>
      </c>
      <c r="I8" s="5">
        <v>2</v>
      </c>
      <c r="J8" s="5">
        <v>1</v>
      </c>
      <c r="K8" s="5">
        <v>2</v>
      </c>
      <c r="L8" s="5">
        <v>1</v>
      </c>
      <c r="M8" s="5">
        <v>2</v>
      </c>
      <c r="N8" s="5">
        <v>1</v>
      </c>
      <c r="O8" s="5">
        <v>2</v>
      </c>
      <c r="P8" s="5">
        <v>1</v>
      </c>
    </row>
    <row r="9" spans="1:16" s="3" customFormat="1" ht="15" customHeight="1">
      <c r="A9" s="4" t="s">
        <v>14</v>
      </c>
      <c r="B9" s="5">
        <f t="shared" si="0"/>
        <v>37</v>
      </c>
      <c r="C9" s="5">
        <f t="shared" si="1"/>
        <v>27</v>
      </c>
      <c r="D9" s="6">
        <f t="shared" si="2"/>
        <v>10</v>
      </c>
      <c r="E9" s="5">
        <v>11</v>
      </c>
      <c r="F9" s="5">
        <v>3</v>
      </c>
      <c r="G9" s="5">
        <v>9</v>
      </c>
      <c r="H9" s="5">
        <v>3</v>
      </c>
      <c r="I9" s="5">
        <v>3</v>
      </c>
      <c r="J9" s="5">
        <v>1</v>
      </c>
      <c r="K9" s="5">
        <v>2</v>
      </c>
      <c r="L9" s="5">
        <v>1</v>
      </c>
      <c r="M9" s="5">
        <v>1</v>
      </c>
      <c r="N9" s="5">
        <v>1</v>
      </c>
      <c r="O9" s="5">
        <v>1</v>
      </c>
      <c r="P9" s="5">
        <v>1</v>
      </c>
    </row>
    <row r="10" spans="1:16" s="3" customFormat="1" ht="15" customHeight="1">
      <c r="A10" s="4" t="s">
        <v>15</v>
      </c>
      <c r="B10" s="5">
        <f t="shared" si="0"/>
        <v>35</v>
      </c>
      <c r="C10" s="5">
        <f t="shared" si="1"/>
        <v>27</v>
      </c>
      <c r="D10" s="6">
        <f t="shared" si="2"/>
        <v>8</v>
      </c>
      <c r="E10" s="5">
        <v>11</v>
      </c>
      <c r="F10" s="5">
        <v>2</v>
      </c>
      <c r="G10" s="5">
        <v>10</v>
      </c>
      <c r="H10" s="5">
        <v>2</v>
      </c>
      <c r="I10" s="5">
        <v>2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2</v>
      </c>
      <c r="P10" s="5">
        <v>1</v>
      </c>
    </row>
    <row r="11" spans="1:16" s="3" customFormat="1" ht="15" customHeight="1">
      <c r="A11" s="4" t="s">
        <v>16</v>
      </c>
      <c r="B11" s="5">
        <f t="shared" si="0"/>
        <v>37</v>
      </c>
      <c r="C11" s="5">
        <f t="shared" si="1"/>
        <v>30</v>
      </c>
      <c r="D11" s="6">
        <f t="shared" si="2"/>
        <v>7</v>
      </c>
      <c r="E11" s="5">
        <v>12</v>
      </c>
      <c r="F11" s="5">
        <v>2</v>
      </c>
      <c r="G11" s="5">
        <v>12</v>
      </c>
      <c r="H11" s="5">
        <v>3</v>
      </c>
      <c r="I11" s="5">
        <v>1</v>
      </c>
      <c r="J11" s="5">
        <v>1</v>
      </c>
      <c r="K11" s="5">
        <v>1</v>
      </c>
      <c r="L11" s="5">
        <v>0</v>
      </c>
      <c r="M11" s="5">
        <v>2</v>
      </c>
      <c r="N11" s="5">
        <v>1</v>
      </c>
      <c r="O11" s="5">
        <v>2</v>
      </c>
      <c r="P11" s="5">
        <v>0</v>
      </c>
    </row>
    <row r="12" spans="1:16" s="3" customFormat="1" ht="15" customHeight="1">
      <c r="A12" s="4" t="s">
        <v>17</v>
      </c>
      <c r="B12" s="5">
        <f t="shared" si="0"/>
        <v>6</v>
      </c>
      <c r="C12" s="5">
        <f t="shared" si="1"/>
        <v>6</v>
      </c>
      <c r="D12" s="6">
        <f t="shared" si="2"/>
        <v>0</v>
      </c>
      <c r="E12" s="5">
        <v>3</v>
      </c>
      <c r="F12" s="5">
        <v>0</v>
      </c>
      <c r="G12" s="5">
        <v>3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s="3" customFormat="1" ht="15" customHeight="1">
      <c r="A13" s="4" t="s">
        <v>18</v>
      </c>
      <c r="B13" s="5">
        <f t="shared" si="0"/>
        <v>6</v>
      </c>
      <c r="C13" s="5">
        <f t="shared" si="1"/>
        <v>6</v>
      </c>
      <c r="D13" s="6">
        <f t="shared" si="2"/>
        <v>0</v>
      </c>
      <c r="E13" s="5">
        <v>3</v>
      </c>
      <c r="F13" s="5">
        <v>0</v>
      </c>
      <c r="G13" s="5">
        <v>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s="3" customFormat="1" ht="15" customHeight="1">
      <c r="A14" s="4" t="s">
        <v>19</v>
      </c>
      <c r="B14" s="5">
        <f t="shared" si="0"/>
        <v>18</v>
      </c>
      <c r="C14" s="5">
        <f t="shared" si="1"/>
        <v>14</v>
      </c>
      <c r="D14" s="6">
        <f t="shared" si="2"/>
        <v>4</v>
      </c>
      <c r="E14" s="5">
        <v>6</v>
      </c>
      <c r="F14" s="5">
        <v>2</v>
      </c>
      <c r="G14" s="5">
        <v>4</v>
      </c>
      <c r="H14" s="5">
        <v>2</v>
      </c>
      <c r="I14" s="5">
        <v>1</v>
      </c>
      <c r="J14" s="5">
        <v>0</v>
      </c>
      <c r="K14" s="5">
        <v>1</v>
      </c>
      <c r="L14" s="5">
        <v>0</v>
      </c>
      <c r="M14" s="5">
        <v>1</v>
      </c>
      <c r="N14" s="5">
        <v>0</v>
      </c>
      <c r="O14" s="5">
        <v>1</v>
      </c>
      <c r="P14" s="5">
        <v>0</v>
      </c>
    </row>
    <row r="15" spans="1:16" s="3" customFormat="1" ht="15" customHeight="1">
      <c r="A15" s="4" t="s">
        <v>20</v>
      </c>
      <c r="B15" s="5">
        <f t="shared" si="0"/>
        <v>8</v>
      </c>
      <c r="C15" s="5">
        <f t="shared" si="1"/>
        <v>7</v>
      </c>
      <c r="D15" s="6">
        <f t="shared" si="2"/>
        <v>1</v>
      </c>
      <c r="E15" s="5">
        <v>2</v>
      </c>
      <c r="F15" s="5">
        <v>1</v>
      </c>
      <c r="G15" s="5">
        <v>2</v>
      </c>
      <c r="H15" s="5">
        <v>0</v>
      </c>
      <c r="I15" s="5">
        <v>1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</row>
    <row r="16" spans="1:16" s="3" customFormat="1" ht="15" customHeight="1">
      <c r="A16" s="4" t="s">
        <v>21</v>
      </c>
      <c r="B16" s="5">
        <f t="shared" si="0"/>
        <v>2</v>
      </c>
      <c r="C16" s="5">
        <f t="shared" si="1"/>
        <v>2</v>
      </c>
      <c r="D16" s="6">
        <f t="shared" si="2"/>
        <v>0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s="3" customFormat="1" ht="15" customHeight="1">
      <c r="A17" s="4" t="s">
        <v>22</v>
      </c>
      <c r="B17" s="5">
        <f t="shared" si="0"/>
        <v>2</v>
      </c>
      <c r="C17" s="5">
        <f t="shared" si="1"/>
        <v>2</v>
      </c>
      <c r="D17" s="6">
        <f t="shared" si="2"/>
        <v>0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s="3" customFormat="1" ht="15" customHeight="1">
      <c r="A18" s="4" t="s">
        <v>23</v>
      </c>
      <c r="B18" s="5">
        <f t="shared" si="0"/>
        <v>2</v>
      </c>
      <c r="C18" s="5">
        <f t="shared" si="1"/>
        <v>2</v>
      </c>
      <c r="D18" s="6">
        <f t="shared" si="2"/>
        <v>0</v>
      </c>
      <c r="E18" s="5">
        <v>1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s="3" customFormat="1" ht="15" customHeight="1">
      <c r="A19" s="4" t="s">
        <v>24</v>
      </c>
      <c r="B19" s="5">
        <f t="shared" si="0"/>
        <v>2</v>
      </c>
      <c r="C19" s="5">
        <f t="shared" si="1"/>
        <v>2</v>
      </c>
      <c r="D19" s="6">
        <f t="shared" si="2"/>
        <v>0</v>
      </c>
      <c r="E19" s="5">
        <v>1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3" customFormat="1" ht="15" customHeight="1">
      <c r="A20" s="4" t="s">
        <v>25</v>
      </c>
      <c r="B20" s="5">
        <f t="shared" si="0"/>
        <v>2</v>
      </c>
      <c r="C20" s="5">
        <f t="shared" si="1"/>
        <v>2</v>
      </c>
      <c r="D20" s="6">
        <f t="shared" si="2"/>
        <v>0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s="3" customFormat="1" ht="15" customHeight="1">
      <c r="A21" s="4" t="s">
        <v>26</v>
      </c>
      <c r="B21" s="5">
        <f t="shared" si="0"/>
        <v>2</v>
      </c>
      <c r="C21" s="5">
        <f t="shared" si="1"/>
        <v>2</v>
      </c>
      <c r="D21" s="6">
        <f t="shared" si="2"/>
        <v>0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3" customFormat="1" ht="15" customHeight="1">
      <c r="A22" s="4" t="s">
        <v>27</v>
      </c>
      <c r="B22" s="5">
        <f t="shared" si="0"/>
        <v>1</v>
      </c>
      <c r="C22" s="5">
        <f t="shared" si="1"/>
        <v>1</v>
      </c>
      <c r="D22" s="6">
        <f t="shared" si="2"/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3" customFormat="1" ht="15" customHeight="1">
      <c r="A23" s="4" t="s">
        <v>28</v>
      </c>
      <c r="B23" s="5">
        <f t="shared" si="0"/>
        <v>1</v>
      </c>
      <c r="C23" s="5">
        <f t="shared" si="1"/>
        <v>1</v>
      </c>
      <c r="D23" s="6">
        <f t="shared" si="2"/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3" customFormat="1" ht="15" customHeight="1">
      <c r="A24" s="4" t="s">
        <v>29</v>
      </c>
      <c r="B24" s="5">
        <f t="shared" si="0"/>
        <v>1</v>
      </c>
      <c r="C24" s="5">
        <f t="shared" si="1"/>
        <v>1</v>
      </c>
      <c r="D24" s="6">
        <f t="shared" si="2"/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3" customFormat="1" ht="15" customHeight="1">
      <c r="A25" s="4" t="s">
        <v>30</v>
      </c>
      <c r="B25" s="5">
        <f t="shared" si="0"/>
        <v>1</v>
      </c>
      <c r="C25" s="5">
        <f t="shared" si="1"/>
        <v>1</v>
      </c>
      <c r="D25" s="6">
        <f t="shared" si="2"/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s="3" customFormat="1" ht="15" customHeight="1">
      <c r="A26" s="4" t="s">
        <v>31</v>
      </c>
      <c r="B26" s="5">
        <f t="shared" si="0"/>
        <v>1</v>
      </c>
      <c r="C26" s="5">
        <f t="shared" si="1"/>
        <v>1</v>
      </c>
      <c r="D26" s="6">
        <f t="shared" si="2"/>
        <v>0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s="3" customFormat="1" ht="15" customHeight="1">
      <c r="A27" s="4" t="s">
        <v>32</v>
      </c>
      <c r="B27" s="5">
        <f t="shared" si="0"/>
        <v>1</v>
      </c>
      <c r="C27" s="5">
        <f t="shared" si="1"/>
        <v>1</v>
      </c>
      <c r="D27" s="6">
        <f t="shared" si="2"/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s="3" customFormat="1" ht="15" customHeight="1">
      <c r="A28" s="4" t="s">
        <v>33</v>
      </c>
      <c r="B28" s="5">
        <f t="shared" si="0"/>
        <v>1</v>
      </c>
      <c r="C28" s="5">
        <f t="shared" si="1"/>
        <v>1</v>
      </c>
      <c r="D28" s="6">
        <f t="shared" si="2"/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s="3" customFormat="1" ht="15" customHeight="1">
      <c r="A29" s="4" t="s">
        <v>34</v>
      </c>
      <c r="B29" s="5">
        <f t="shared" si="0"/>
        <v>130</v>
      </c>
      <c r="C29" s="5">
        <f t="shared" si="1"/>
        <v>100</v>
      </c>
      <c r="D29" s="6">
        <f t="shared" si="2"/>
        <v>30</v>
      </c>
      <c r="E29" s="5">
        <v>25</v>
      </c>
      <c r="F29" s="5">
        <v>9</v>
      </c>
      <c r="G29" s="5">
        <v>27</v>
      </c>
      <c r="H29" s="5">
        <v>10</v>
      </c>
      <c r="I29" s="5">
        <v>12</v>
      </c>
      <c r="J29" s="5">
        <v>3</v>
      </c>
      <c r="K29" s="5">
        <v>11</v>
      </c>
      <c r="L29" s="5">
        <v>2</v>
      </c>
      <c r="M29" s="5">
        <v>12</v>
      </c>
      <c r="N29" s="5">
        <v>3</v>
      </c>
      <c r="O29" s="5">
        <v>13</v>
      </c>
      <c r="P29" s="5">
        <v>3</v>
      </c>
    </row>
    <row r="30" spans="1:16" s="3" customFormat="1" ht="15" customHeight="1">
      <c r="A30" s="7" t="s">
        <v>36</v>
      </c>
      <c r="B30" s="5">
        <f t="shared" si="0"/>
        <v>240</v>
      </c>
      <c r="C30" s="5">
        <f t="shared" si="1"/>
        <v>240</v>
      </c>
      <c r="D30" s="6">
        <f t="shared" si="2"/>
        <v>0</v>
      </c>
      <c r="E30" s="5">
        <v>124</v>
      </c>
      <c r="F30" s="5">
        <v>0</v>
      </c>
      <c r="G30" s="5">
        <v>86</v>
      </c>
      <c r="H30" s="5">
        <v>0</v>
      </c>
      <c r="I30" s="5">
        <v>10</v>
      </c>
      <c r="J30" s="5">
        <v>0</v>
      </c>
      <c r="K30" s="5">
        <v>5</v>
      </c>
      <c r="L30" s="5">
        <v>0</v>
      </c>
      <c r="M30" s="5">
        <v>11</v>
      </c>
      <c r="N30" s="5">
        <v>0</v>
      </c>
      <c r="O30" s="5">
        <v>4</v>
      </c>
      <c r="P30" s="5">
        <v>0</v>
      </c>
    </row>
    <row r="31" spans="1:16" ht="15" customHeight="1">
      <c r="A31" s="15" t="s">
        <v>35</v>
      </c>
      <c r="B31" s="12">
        <f aca="true" t="shared" si="3" ref="B31:P31">SUM(B7:B30)</f>
        <v>600</v>
      </c>
      <c r="C31" s="12">
        <f t="shared" si="3"/>
        <v>520</v>
      </c>
      <c r="D31" s="12">
        <f t="shared" si="3"/>
        <v>80</v>
      </c>
      <c r="E31" s="8">
        <f t="shared" si="3"/>
        <v>218</v>
      </c>
      <c r="F31" s="8">
        <f t="shared" si="3"/>
        <v>25</v>
      </c>
      <c r="G31" s="8">
        <f t="shared" si="3"/>
        <v>182</v>
      </c>
      <c r="H31" s="8">
        <f t="shared" si="3"/>
        <v>25</v>
      </c>
      <c r="I31" s="8">
        <f t="shared" si="3"/>
        <v>34</v>
      </c>
      <c r="J31" s="8">
        <f t="shared" si="3"/>
        <v>9</v>
      </c>
      <c r="K31" s="8">
        <f t="shared" si="3"/>
        <v>26</v>
      </c>
      <c r="L31" s="8">
        <f t="shared" si="3"/>
        <v>6</v>
      </c>
      <c r="M31" s="8">
        <f t="shared" si="3"/>
        <v>31</v>
      </c>
      <c r="N31" s="8">
        <f t="shared" si="3"/>
        <v>8</v>
      </c>
      <c r="O31" s="8">
        <f t="shared" si="3"/>
        <v>29</v>
      </c>
      <c r="P31" s="8">
        <f t="shared" si="3"/>
        <v>7</v>
      </c>
    </row>
    <row r="32" spans="1:16" ht="15" customHeight="1">
      <c r="A32" s="16"/>
      <c r="B32" s="13"/>
      <c r="C32" s="13"/>
      <c r="D32" s="13"/>
      <c r="E32" s="9">
        <f>E31+F31</f>
        <v>243</v>
      </c>
      <c r="F32" s="9"/>
      <c r="G32" s="9">
        <f>G31+H31</f>
        <v>207</v>
      </c>
      <c r="H32" s="9"/>
      <c r="I32" s="9">
        <f>I31+J31</f>
        <v>43</v>
      </c>
      <c r="J32" s="9"/>
      <c r="K32" s="9">
        <f>K31+L31</f>
        <v>32</v>
      </c>
      <c r="L32" s="9"/>
      <c r="M32" s="9">
        <f>M31+N31</f>
        <v>39</v>
      </c>
      <c r="N32" s="9"/>
      <c r="O32" s="9">
        <f>O31+P31</f>
        <v>36</v>
      </c>
      <c r="P32" s="9"/>
    </row>
    <row r="33" spans="1:16" ht="25.5" customHeight="1">
      <c r="A33" s="14" t="s">
        <v>37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sheetProtection/>
  <mergeCells count="26">
    <mergeCell ref="A2:P2"/>
    <mergeCell ref="B4:D4"/>
    <mergeCell ref="E4:H4"/>
    <mergeCell ref="I4:L4"/>
    <mergeCell ref="M4:P4"/>
    <mergeCell ref="A4:A6"/>
    <mergeCell ref="D5:D6"/>
    <mergeCell ref="G32:H32"/>
    <mergeCell ref="I32:J32"/>
    <mergeCell ref="K32:L32"/>
    <mergeCell ref="M32:N32"/>
    <mergeCell ref="O32:P32"/>
    <mergeCell ref="E5:F5"/>
    <mergeCell ref="G5:H5"/>
    <mergeCell ref="I5:J5"/>
    <mergeCell ref="K5:L5"/>
    <mergeCell ref="D31:D32"/>
    <mergeCell ref="A33:P33"/>
    <mergeCell ref="A31:A32"/>
    <mergeCell ref="B5:B6"/>
    <mergeCell ref="B31:B32"/>
    <mergeCell ref="C5:C6"/>
    <mergeCell ref="C31:C32"/>
    <mergeCell ref="M5:N5"/>
    <mergeCell ref="O5:P5"/>
    <mergeCell ref="E32:F32"/>
  </mergeCells>
  <printOptions horizontalCentered="1"/>
  <pageMargins left="0.6485300270591196" right="0.6811648372590073" top="0.42355816195330287" bottom="0.5054923962420366" header="0.7026899048662562" footer="0.8408671288978397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曾逸群</cp:lastModifiedBy>
  <cp:lastPrinted>2013-11-22T09:42:56Z</cp:lastPrinted>
  <dcterms:created xsi:type="dcterms:W3CDTF">1996-12-17T01:32:42Z</dcterms:created>
  <dcterms:modified xsi:type="dcterms:W3CDTF">2013-11-25T01:56:13Z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