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<sst xmlns="http://schemas.openxmlformats.org/spreadsheetml/2006/main" count="108" uniqueCount="82">
  <si>
    <t>尤溪县委办公室</t>
  </si>
  <si>
    <t>01</t>
  </si>
  <si>
    <t>林琼</t>
  </si>
  <si>
    <t>510670201013775</t>
  </si>
  <si>
    <t>将乐县人民检察院</t>
  </si>
  <si>
    <t>03</t>
  </si>
  <si>
    <t>于逸凡</t>
  </si>
  <si>
    <t>710692203060313</t>
  </si>
  <si>
    <t>建宁县黄埠乡党委</t>
  </si>
  <si>
    <t>02</t>
  </si>
  <si>
    <t>陈智鑫</t>
  </si>
  <si>
    <t>110710302015450</t>
  </si>
  <si>
    <t>罗婧</t>
  </si>
  <si>
    <t>810722601080067</t>
  </si>
  <si>
    <t>清流县委县直机关工作委员会</t>
  </si>
  <si>
    <t>余倩芳</t>
  </si>
  <si>
    <t>710731001010825</t>
  </si>
  <si>
    <t>吕翠芳</t>
  </si>
  <si>
    <t>710731001010852</t>
  </si>
  <si>
    <t>揭莹</t>
  </si>
  <si>
    <t>710740301010837</t>
  </si>
  <si>
    <t>明溪县人民检察院</t>
  </si>
  <si>
    <t>杨清湖</t>
  </si>
  <si>
    <t>710742201061037</t>
  </si>
  <si>
    <t>巫洺香</t>
  </si>
  <si>
    <t>710742202061308</t>
  </si>
  <si>
    <t>蔡起文</t>
  </si>
  <si>
    <t>710742202060944</t>
  </si>
  <si>
    <t>傅丽艳</t>
  </si>
  <si>
    <t>710742202060184</t>
  </si>
  <si>
    <t>明溪县人民法院</t>
  </si>
  <si>
    <t>廖文琦</t>
  </si>
  <si>
    <t>710742301051089</t>
  </si>
  <si>
    <t>俞丽群</t>
  </si>
  <si>
    <t>710742301051362</t>
  </si>
  <si>
    <t>王素云</t>
  </si>
  <si>
    <t>710742302050129</t>
  </si>
  <si>
    <t>郭小莉</t>
  </si>
  <si>
    <t>710742302051358</t>
  </si>
  <si>
    <t>张平</t>
  </si>
  <si>
    <t>110742302057058</t>
  </si>
  <si>
    <t>王磊</t>
  </si>
  <si>
    <t>710772303050725</t>
  </si>
  <si>
    <t>吴昊宇</t>
  </si>
  <si>
    <t>710772304050165</t>
  </si>
  <si>
    <t>泰宁县委报道组</t>
  </si>
  <si>
    <t>严少芬</t>
  </si>
  <si>
    <t>412706701093081</t>
  </si>
  <si>
    <t>建宁县委党校</t>
  </si>
  <si>
    <t>钟鑫</t>
  </si>
  <si>
    <t>112715302098546</t>
  </si>
  <si>
    <t>章丽娟</t>
  </si>
  <si>
    <t>112715302098640</t>
  </si>
  <si>
    <t>邹爵塔</t>
  </si>
  <si>
    <t>712715302090976</t>
  </si>
  <si>
    <t>建宁县档案局</t>
  </si>
  <si>
    <t>杨桂红</t>
  </si>
  <si>
    <t>912715401090207</t>
  </si>
  <si>
    <t>明溪县档案局</t>
  </si>
  <si>
    <t>巫星良</t>
  </si>
  <si>
    <t>712745402090519</t>
  </si>
  <si>
    <t>陈志彬</t>
  </si>
  <si>
    <t>122745402091449</t>
  </si>
  <si>
    <t>杨鹏翔</t>
  </si>
  <si>
    <t>712745402091171</t>
  </si>
  <si>
    <t>陈晓梅</t>
  </si>
  <si>
    <t>412775501092300</t>
  </si>
  <si>
    <t>张娟</t>
  </si>
  <si>
    <t>712775501090772</t>
  </si>
  <si>
    <t>三明市精神文明建设展览馆</t>
  </si>
  <si>
    <t>陈伶俐</t>
  </si>
  <si>
    <t>712776601090856</t>
  </si>
  <si>
    <t>单位名称</t>
  </si>
  <si>
    <t>职位代码</t>
  </si>
  <si>
    <t>姓名</t>
  </si>
  <si>
    <t>准考证号码</t>
  </si>
  <si>
    <t>行测
成绩</t>
  </si>
  <si>
    <t>申论
成绩</t>
  </si>
  <si>
    <t>折算后成绩</t>
  </si>
  <si>
    <t>排名</t>
  </si>
  <si>
    <t>备注</t>
  </si>
  <si>
    <t>三明市2015年度党群系统拟进入面试人员公示名单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</si>
</sst>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0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6126;&#20826;&#32676;&#65288;&#25311;&#36827;&#20837;&#38754;&#35797;&#20844;&#31034;&#21517;&#213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找"/>
      <sheetName val="打印"/>
      <sheetName val="Sheet3"/>
      <sheetName val="Sheet3 (2)"/>
      <sheetName val="Sheet3 (3)"/>
    </sheetNames>
    <sheetDataSet>
      <sheetData sheetId="0">
        <row r="2">
          <cell r="B2" t="str">
            <v>三元区人民检察院</v>
          </cell>
          <cell r="D2" t="str">
            <v>`710652201061474</v>
          </cell>
          <cell r="E2" t="str">
            <v>林善淳</v>
          </cell>
          <cell r="I2" t="str">
            <v>`01</v>
          </cell>
          <cell r="W2">
            <v>70.1</v>
          </cell>
          <cell r="X2">
            <v>62</v>
          </cell>
          <cell r="Z2">
            <v>1</v>
          </cell>
        </row>
        <row r="3">
          <cell r="B3" t="str">
            <v>三元区人民检察院</v>
          </cell>
          <cell r="D3" t="str">
            <v>`110652201064297</v>
          </cell>
          <cell r="E3" t="str">
            <v>张炜轩</v>
          </cell>
          <cell r="I3" t="str">
            <v>`01</v>
          </cell>
          <cell r="W3">
            <v>66.6</v>
          </cell>
          <cell r="X3">
            <v>61</v>
          </cell>
          <cell r="Z3">
            <v>2</v>
          </cell>
        </row>
        <row r="4">
          <cell r="B4" t="str">
            <v>三元区人民检察院</v>
          </cell>
          <cell r="D4" t="str">
            <v>`710652201060855</v>
          </cell>
          <cell r="E4" t="str">
            <v>廖婷婷</v>
          </cell>
          <cell r="I4" t="str">
            <v>`01</v>
          </cell>
          <cell r="W4">
            <v>68.7</v>
          </cell>
          <cell r="X4">
            <v>58.5</v>
          </cell>
          <cell r="Z4">
            <v>3</v>
          </cell>
        </row>
        <row r="51">
          <cell r="B51" t="str">
            <v>三元区人民法院</v>
          </cell>
          <cell r="D51" t="str">
            <v>`710652301050381</v>
          </cell>
          <cell r="E51" t="str">
            <v>林静</v>
          </cell>
          <cell r="I51" t="str">
            <v>`01</v>
          </cell>
          <cell r="W51">
            <v>67</v>
          </cell>
          <cell r="X51">
            <v>63</v>
          </cell>
          <cell r="Z51">
            <v>1</v>
          </cell>
        </row>
        <row r="61">
          <cell r="B61" t="str">
            <v>三元区人民法院</v>
          </cell>
          <cell r="I61" t="str">
            <v>`02</v>
          </cell>
        </row>
        <row r="62">
          <cell r="D62" t="str">
            <v>`450652302050196</v>
          </cell>
          <cell r="E62" t="str">
            <v>邓享键</v>
          </cell>
          <cell r="W62">
            <v>55.2</v>
          </cell>
          <cell r="Y62">
            <v>55.2</v>
          </cell>
          <cell r="Z62">
            <v>2</v>
          </cell>
        </row>
        <row r="64">
          <cell r="B64" t="str">
            <v>梅列区人民检察院</v>
          </cell>
          <cell r="D64" t="str">
            <v>`110662201064711</v>
          </cell>
          <cell r="E64" t="str">
            <v>罗若壮</v>
          </cell>
          <cell r="I64" t="str">
            <v>`01</v>
          </cell>
          <cell r="W64">
            <v>73.9</v>
          </cell>
          <cell r="X64">
            <v>60.5</v>
          </cell>
          <cell r="Z64">
            <v>1</v>
          </cell>
        </row>
        <row r="65">
          <cell r="B65" t="str">
            <v>梅列区人民检察院</v>
          </cell>
          <cell r="D65" t="str">
            <v>`710662201060557</v>
          </cell>
          <cell r="E65" t="str">
            <v>谢明雪</v>
          </cell>
          <cell r="I65" t="str">
            <v>`01</v>
          </cell>
          <cell r="W65">
            <v>72.5</v>
          </cell>
          <cell r="X65">
            <v>61.5</v>
          </cell>
          <cell r="Z65">
            <v>2</v>
          </cell>
        </row>
        <row r="66">
          <cell r="B66" t="str">
            <v>梅列区人民检察院</v>
          </cell>
          <cell r="D66" t="str">
            <v>`710662201061295</v>
          </cell>
          <cell r="E66" t="str">
            <v>王晓清</v>
          </cell>
          <cell r="I66" t="str">
            <v>`01</v>
          </cell>
          <cell r="W66">
            <v>67.9</v>
          </cell>
          <cell r="X66">
            <v>62</v>
          </cell>
          <cell r="Z66">
            <v>3</v>
          </cell>
        </row>
        <row r="76">
          <cell r="B76" t="str">
            <v>尤溪县委办公室</v>
          </cell>
          <cell r="D76" t="str">
            <v>`120670201011628</v>
          </cell>
          <cell r="E76" t="str">
            <v>黄道婷</v>
          </cell>
          <cell r="I76" t="str">
            <v>`01</v>
          </cell>
          <cell r="W76">
            <v>67.6</v>
          </cell>
          <cell r="X76">
            <v>61.5</v>
          </cell>
          <cell r="Z76">
            <v>1</v>
          </cell>
        </row>
        <row r="78">
          <cell r="B78" t="str">
            <v>尤溪县委办公室</v>
          </cell>
          <cell r="D78" t="str">
            <v>`120670201011150</v>
          </cell>
          <cell r="E78" t="str">
            <v>卓菲菲</v>
          </cell>
          <cell r="I78" t="str">
            <v>`01</v>
          </cell>
          <cell r="W78">
            <v>57.7</v>
          </cell>
          <cell r="X78">
            <v>67.5</v>
          </cell>
          <cell r="Z78">
            <v>3</v>
          </cell>
        </row>
        <row r="111">
          <cell r="B111" t="str">
            <v>尤溪县人民检察院</v>
          </cell>
          <cell r="D111" t="str">
            <v>`710672201060847</v>
          </cell>
          <cell r="E111" t="str">
            <v>肖丽媛</v>
          </cell>
          <cell r="I111" t="str">
            <v>`01</v>
          </cell>
          <cell r="W111">
            <v>63.6</v>
          </cell>
          <cell r="X111">
            <v>60.5</v>
          </cell>
          <cell r="Z111">
            <v>1</v>
          </cell>
        </row>
        <row r="112">
          <cell r="B112" t="str">
            <v>尤溪县人民检察院</v>
          </cell>
          <cell r="D112" t="str">
            <v>`120672201061596</v>
          </cell>
          <cell r="E112" t="str">
            <v>纪生洪</v>
          </cell>
          <cell r="I112" t="str">
            <v>`01</v>
          </cell>
          <cell r="W112">
            <v>60.8</v>
          </cell>
          <cell r="X112">
            <v>60.5</v>
          </cell>
          <cell r="Z112">
            <v>2</v>
          </cell>
        </row>
        <row r="113">
          <cell r="B113" t="str">
            <v>尤溪县人民检察院</v>
          </cell>
          <cell r="D113" t="str">
            <v>`120672201060891</v>
          </cell>
          <cell r="E113" t="str">
            <v>林山</v>
          </cell>
          <cell r="I113" t="str">
            <v>`01</v>
          </cell>
          <cell r="W113">
            <v>61.3</v>
          </cell>
          <cell r="X113">
            <v>58.5</v>
          </cell>
          <cell r="Z113">
            <v>3</v>
          </cell>
        </row>
        <row r="130">
          <cell r="B130" t="str">
            <v>尤溪县人民检察院</v>
          </cell>
          <cell r="D130" t="str">
            <v>`150672202060216</v>
          </cell>
          <cell r="E130" t="str">
            <v>林村</v>
          </cell>
          <cell r="I130" t="str">
            <v>`02</v>
          </cell>
          <cell r="W130">
            <v>59.9</v>
          </cell>
          <cell r="Y130">
            <v>59.9</v>
          </cell>
          <cell r="Z130">
            <v>1</v>
          </cell>
        </row>
        <row r="133">
          <cell r="B133" t="str">
            <v>尤溪县人民法院</v>
          </cell>
          <cell r="D133" t="str">
            <v>`110672301058269</v>
          </cell>
          <cell r="E133" t="str">
            <v>蔡恒书</v>
          </cell>
          <cell r="I133" t="str">
            <v>`01</v>
          </cell>
          <cell r="W133">
            <v>62.1</v>
          </cell>
          <cell r="X133">
            <v>51.5</v>
          </cell>
          <cell r="Z133">
            <v>1</v>
          </cell>
        </row>
        <row r="138">
          <cell r="B138" t="str">
            <v>尤溪县人民法院</v>
          </cell>
          <cell r="D138" t="str">
            <v>`710672302050788</v>
          </cell>
          <cell r="E138" t="str">
            <v>周广臣</v>
          </cell>
          <cell r="I138" t="str">
            <v>`02</v>
          </cell>
          <cell r="W138">
            <v>69.1</v>
          </cell>
          <cell r="X138">
            <v>59.5</v>
          </cell>
          <cell r="Z138">
            <v>1</v>
          </cell>
        </row>
        <row r="139">
          <cell r="B139" t="str">
            <v>尤溪县人民法院</v>
          </cell>
          <cell r="D139" t="str">
            <v>`310672302054482</v>
          </cell>
          <cell r="E139" t="str">
            <v>章贤巧</v>
          </cell>
          <cell r="I139" t="str">
            <v>`02</v>
          </cell>
          <cell r="W139">
            <v>58.6</v>
          </cell>
          <cell r="X139">
            <v>67.5</v>
          </cell>
          <cell r="Z139">
            <v>2</v>
          </cell>
        </row>
        <row r="141">
          <cell r="B141" t="str">
            <v>尤溪县人民法院</v>
          </cell>
          <cell r="D141" t="str">
            <v>`710672302051313</v>
          </cell>
          <cell r="E141" t="str">
            <v>罗青华</v>
          </cell>
          <cell r="I141" t="str">
            <v>`02</v>
          </cell>
          <cell r="W141">
            <v>61.3</v>
          </cell>
          <cell r="X141">
            <v>63</v>
          </cell>
          <cell r="Z141">
            <v>4</v>
          </cell>
        </row>
        <row r="142">
          <cell r="B142" t="str">
            <v>尤溪县人民法院</v>
          </cell>
          <cell r="D142" t="str">
            <v>`710672302051317</v>
          </cell>
          <cell r="E142" t="str">
            <v>林川平</v>
          </cell>
          <cell r="I142" t="str">
            <v>`02</v>
          </cell>
          <cell r="W142">
            <v>59.2</v>
          </cell>
          <cell r="X142">
            <v>61</v>
          </cell>
          <cell r="Z142">
            <v>5</v>
          </cell>
        </row>
        <row r="143">
          <cell r="B143" t="str">
            <v>尤溪县人民法院</v>
          </cell>
          <cell r="D143" t="str">
            <v>`710672302051395</v>
          </cell>
          <cell r="E143" t="str">
            <v>陈晶</v>
          </cell>
          <cell r="I143" t="str">
            <v>`02</v>
          </cell>
          <cell r="W143">
            <v>60.5</v>
          </cell>
          <cell r="X143">
            <v>59</v>
          </cell>
          <cell r="Z143">
            <v>6</v>
          </cell>
        </row>
        <row r="144">
          <cell r="B144" t="str">
            <v>尤溪县人民法院</v>
          </cell>
          <cell r="D144" t="str">
            <v>`410672302058304</v>
          </cell>
          <cell r="E144" t="str">
            <v>陈姆妹</v>
          </cell>
          <cell r="I144" t="str">
            <v>`02</v>
          </cell>
          <cell r="W144">
            <v>59.3</v>
          </cell>
          <cell r="X144">
            <v>56.5</v>
          </cell>
          <cell r="Z144">
            <v>7</v>
          </cell>
        </row>
        <row r="146">
          <cell r="B146" t="str">
            <v>尤溪县人民法院</v>
          </cell>
          <cell r="D146" t="str">
            <v>`410672302058052</v>
          </cell>
          <cell r="E146" t="str">
            <v>王征旺</v>
          </cell>
          <cell r="I146" t="str">
            <v>`02</v>
          </cell>
          <cell r="W146">
            <v>60</v>
          </cell>
          <cell r="X146">
            <v>51.5</v>
          </cell>
          <cell r="Z146">
            <v>9</v>
          </cell>
        </row>
        <row r="150">
          <cell r="B150" t="str">
            <v>尤溪县人民法院</v>
          </cell>
          <cell r="D150" t="str">
            <v>`110672303056592</v>
          </cell>
          <cell r="E150" t="str">
            <v>张其海</v>
          </cell>
          <cell r="I150" t="str">
            <v>`03</v>
          </cell>
          <cell r="W150">
            <v>72.2</v>
          </cell>
          <cell r="X150">
            <v>56</v>
          </cell>
          <cell r="Z150">
            <v>1</v>
          </cell>
        </row>
        <row r="151">
          <cell r="B151" t="str">
            <v>尤溪县人民法院</v>
          </cell>
          <cell r="D151" t="str">
            <v>`110672303054460</v>
          </cell>
          <cell r="E151" t="str">
            <v>黄闽川</v>
          </cell>
          <cell r="I151" t="str">
            <v>`03</v>
          </cell>
          <cell r="W151">
            <v>63.1</v>
          </cell>
          <cell r="X151">
            <v>62.5</v>
          </cell>
          <cell r="Z151">
            <v>2</v>
          </cell>
        </row>
        <row r="152">
          <cell r="B152" t="str">
            <v>尤溪县人民法院</v>
          </cell>
          <cell r="D152" t="str">
            <v>`210672303050924</v>
          </cell>
          <cell r="E152" t="str">
            <v>刘发旭</v>
          </cell>
          <cell r="I152" t="str">
            <v>`03</v>
          </cell>
          <cell r="W152">
            <v>64.5</v>
          </cell>
          <cell r="X152">
            <v>57</v>
          </cell>
          <cell r="Z152">
            <v>3</v>
          </cell>
        </row>
        <row r="165">
          <cell r="B165" t="str">
            <v>尤溪县人民法院</v>
          </cell>
          <cell r="D165" t="str">
            <v>`710672304051563</v>
          </cell>
          <cell r="E165" t="str">
            <v>詹净</v>
          </cell>
          <cell r="I165" t="str">
            <v>`04</v>
          </cell>
          <cell r="W165">
            <v>60</v>
          </cell>
          <cell r="X165">
            <v>56.5</v>
          </cell>
          <cell r="Z165">
            <v>1</v>
          </cell>
        </row>
        <row r="171">
          <cell r="B171" t="str">
            <v>尤溪县洋中镇人武部</v>
          </cell>
          <cell r="D171" t="str">
            <v>`750675001010224</v>
          </cell>
          <cell r="E171" t="str">
            <v>黄招玲</v>
          </cell>
          <cell r="I171" t="str">
            <v>`01</v>
          </cell>
          <cell r="W171">
            <v>65.4</v>
          </cell>
          <cell r="Y171">
            <v>65.4</v>
          </cell>
          <cell r="Z171">
            <v>1</v>
          </cell>
        </row>
        <row r="172">
          <cell r="B172" t="str">
            <v>尤溪县洋中镇人武部</v>
          </cell>
          <cell r="D172" t="str">
            <v>`750675001010186</v>
          </cell>
          <cell r="E172" t="str">
            <v>徐瑾</v>
          </cell>
          <cell r="I172" t="str">
            <v>`01</v>
          </cell>
          <cell r="W172">
            <v>62.6</v>
          </cell>
          <cell r="Y172">
            <v>62.6</v>
          </cell>
          <cell r="Z172">
            <v>2</v>
          </cell>
        </row>
        <row r="173">
          <cell r="B173" t="str">
            <v>尤溪县洋中镇人武部</v>
          </cell>
          <cell r="D173" t="str">
            <v>`150675001010234</v>
          </cell>
          <cell r="E173" t="str">
            <v>肖首齐</v>
          </cell>
          <cell r="I173" t="str">
            <v>`01</v>
          </cell>
          <cell r="W173">
            <v>59.1</v>
          </cell>
          <cell r="Y173">
            <v>59.1</v>
          </cell>
          <cell r="Z173">
            <v>3</v>
          </cell>
        </row>
        <row r="197">
          <cell r="B197" t="str">
            <v>尤溪县汤川乡人武部</v>
          </cell>
          <cell r="D197" t="str">
            <v>`750675101010132</v>
          </cell>
          <cell r="E197" t="str">
            <v>李智文</v>
          </cell>
          <cell r="I197" t="str">
            <v>`01</v>
          </cell>
          <cell r="W197">
            <v>59.8</v>
          </cell>
          <cell r="Y197">
            <v>59.8</v>
          </cell>
          <cell r="Z197">
            <v>1</v>
          </cell>
        </row>
        <row r="198">
          <cell r="B198" t="str">
            <v>尤溪县汤川乡人武部</v>
          </cell>
          <cell r="D198" t="str">
            <v>`750675101010101</v>
          </cell>
          <cell r="E198" t="str">
            <v>詹颖</v>
          </cell>
          <cell r="I198" t="str">
            <v>`01</v>
          </cell>
          <cell r="W198">
            <v>59.7</v>
          </cell>
          <cell r="Y198">
            <v>59.7</v>
          </cell>
          <cell r="Z198">
            <v>2</v>
          </cell>
        </row>
        <row r="199">
          <cell r="B199" t="str">
            <v>尤溪县汤川乡人武部</v>
          </cell>
          <cell r="D199" t="str">
            <v>`450675101010073</v>
          </cell>
          <cell r="E199" t="str">
            <v>刘叶涛</v>
          </cell>
          <cell r="I199" t="str">
            <v>`01</v>
          </cell>
          <cell r="W199">
            <v>57.1</v>
          </cell>
          <cell r="Y199">
            <v>57.1</v>
          </cell>
          <cell r="Z199">
            <v>3</v>
          </cell>
        </row>
        <row r="215">
          <cell r="B215" t="str">
            <v>尤溪县新阳镇人武部</v>
          </cell>
          <cell r="D215" t="str">
            <v>`150675201010079</v>
          </cell>
          <cell r="E215" t="str">
            <v>陈奕多</v>
          </cell>
          <cell r="I215" t="str">
            <v>`01</v>
          </cell>
          <cell r="W215">
            <v>64.9</v>
          </cell>
          <cell r="Y215">
            <v>64.9</v>
          </cell>
          <cell r="Z215">
            <v>1</v>
          </cell>
        </row>
        <row r="216">
          <cell r="B216" t="str">
            <v>尤溪县新阳镇人武部</v>
          </cell>
          <cell r="D216" t="str">
            <v>`750675201010201</v>
          </cell>
          <cell r="E216" t="str">
            <v>吴伟</v>
          </cell>
          <cell r="I216" t="str">
            <v>`01</v>
          </cell>
          <cell r="W216">
            <v>59.9</v>
          </cell>
          <cell r="Y216">
            <v>59.9</v>
          </cell>
          <cell r="Z216">
            <v>2</v>
          </cell>
        </row>
        <row r="217">
          <cell r="B217" t="str">
            <v>尤溪县新阳镇人武部</v>
          </cell>
          <cell r="D217" t="str">
            <v>`750675201010076</v>
          </cell>
          <cell r="E217" t="str">
            <v>王天鸿</v>
          </cell>
          <cell r="I217" t="str">
            <v>`01</v>
          </cell>
          <cell r="W217">
            <v>59</v>
          </cell>
          <cell r="Y217">
            <v>59</v>
          </cell>
          <cell r="Z217">
            <v>3</v>
          </cell>
        </row>
        <row r="231">
          <cell r="B231" t="str">
            <v>尤溪县八字桥乡人武部</v>
          </cell>
          <cell r="D231" t="str">
            <v>`150675301010214</v>
          </cell>
          <cell r="E231" t="str">
            <v>郑起泳</v>
          </cell>
          <cell r="I231" t="str">
            <v>`01</v>
          </cell>
          <cell r="W231">
            <v>64.4</v>
          </cell>
          <cell r="Y231">
            <v>64.4</v>
          </cell>
          <cell r="Z231">
            <v>1</v>
          </cell>
        </row>
        <row r="232">
          <cell r="B232" t="str">
            <v>尤溪县八字桥乡人武部</v>
          </cell>
          <cell r="D232" t="str">
            <v>`750675301010133</v>
          </cell>
          <cell r="E232" t="str">
            <v>罗旌飚</v>
          </cell>
          <cell r="I232" t="str">
            <v>`01</v>
          </cell>
          <cell r="W232">
            <v>59.1</v>
          </cell>
          <cell r="Y232">
            <v>59.1</v>
          </cell>
          <cell r="Z232">
            <v>2</v>
          </cell>
        </row>
        <row r="233">
          <cell r="B233" t="str">
            <v>尤溪县八字桥乡人武部</v>
          </cell>
          <cell r="D233" t="str">
            <v>`350675301010019</v>
          </cell>
          <cell r="E233" t="str">
            <v>吴萍萍</v>
          </cell>
          <cell r="I233" t="str">
            <v>`01</v>
          </cell>
          <cell r="W233">
            <v>56.8</v>
          </cell>
          <cell r="Y233">
            <v>56.8</v>
          </cell>
          <cell r="Z233">
            <v>3</v>
          </cell>
        </row>
        <row r="248">
          <cell r="B248" t="str">
            <v>沙县人民检察院</v>
          </cell>
          <cell r="D248" t="str">
            <v>`710682201060221</v>
          </cell>
          <cell r="E248" t="str">
            <v>唐滟帆</v>
          </cell>
          <cell r="I248" t="str">
            <v>`01</v>
          </cell>
          <cell r="W248">
            <v>64.9</v>
          </cell>
          <cell r="X248">
            <v>65</v>
          </cell>
          <cell r="Z248">
            <v>1</v>
          </cell>
        </row>
        <row r="249">
          <cell r="B249" t="str">
            <v>沙县人民检察院</v>
          </cell>
          <cell r="D249" t="str">
            <v>`710682201060610</v>
          </cell>
          <cell r="E249" t="str">
            <v>陈夏莲</v>
          </cell>
          <cell r="I249" t="str">
            <v>`01</v>
          </cell>
          <cell r="W249">
            <v>67</v>
          </cell>
          <cell r="X249">
            <v>61</v>
          </cell>
          <cell r="Z249">
            <v>2</v>
          </cell>
        </row>
        <row r="250">
          <cell r="B250" t="str">
            <v>沙县人民检察院</v>
          </cell>
          <cell r="D250" t="str">
            <v>`710682201060773</v>
          </cell>
          <cell r="E250" t="str">
            <v>黄彩萍</v>
          </cell>
          <cell r="I250" t="str">
            <v>`01</v>
          </cell>
          <cell r="W250">
            <v>68.9</v>
          </cell>
          <cell r="X250">
            <v>57</v>
          </cell>
          <cell r="Z250">
            <v>3</v>
          </cell>
        </row>
        <row r="256">
          <cell r="B256" t="str">
            <v>沙县人民法院</v>
          </cell>
          <cell r="D256" t="str">
            <v>`710682301050130</v>
          </cell>
          <cell r="E256" t="str">
            <v>吴燕丹</v>
          </cell>
          <cell r="I256" t="str">
            <v>`01</v>
          </cell>
          <cell r="W256">
            <v>64.4</v>
          </cell>
          <cell r="X256">
            <v>68</v>
          </cell>
          <cell r="Z256">
            <v>1</v>
          </cell>
        </row>
        <row r="257">
          <cell r="B257" t="str">
            <v>沙县人民法院</v>
          </cell>
          <cell r="D257" t="str">
            <v>`110682301054392</v>
          </cell>
          <cell r="E257" t="str">
            <v>施义春</v>
          </cell>
          <cell r="I257" t="str">
            <v>`01</v>
          </cell>
          <cell r="W257">
            <v>62.8</v>
          </cell>
          <cell r="X257">
            <v>67</v>
          </cell>
          <cell r="Z257">
            <v>2</v>
          </cell>
        </row>
        <row r="258">
          <cell r="B258" t="str">
            <v>沙县人民法院</v>
          </cell>
          <cell r="D258" t="str">
            <v>`710682301051545</v>
          </cell>
          <cell r="E258" t="str">
            <v>池富满</v>
          </cell>
          <cell r="I258" t="str">
            <v>`01</v>
          </cell>
          <cell r="W258">
            <v>56.2</v>
          </cell>
          <cell r="X258">
            <v>56</v>
          </cell>
          <cell r="Z258">
            <v>3</v>
          </cell>
        </row>
        <row r="263">
          <cell r="B263" t="str">
            <v>沙县人民法院</v>
          </cell>
          <cell r="D263" t="str">
            <v>`110682302052831</v>
          </cell>
          <cell r="E263" t="str">
            <v>詹恋</v>
          </cell>
          <cell r="I263" t="str">
            <v>`02</v>
          </cell>
          <cell r="W263">
            <v>64.9</v>
          </cell>
          <cell r="X263">
            <v>68.5</v>
          </cell>
          <cell r="Z263">
            <v>1</v>
          </cell>
        </row>
        <row r="264">
          <cell r="B264" t="str">
            <v>沙县人民法院</v>
          </cell>
          <cell r="D264" t="str">
            <v>`710682302051025</v>
          </cell>
          <cell r="E264" t="str">
            <v>苏志玲</v>
          </cell>
          <cell r="I264" t="str">
            <v>`02</v>
          </cell>
          <cell r="W264">
            <v>68.6</v>
          </cell>
          <cell r="X264">
            <v>62</v>
          </cell>
          <cell r="Z264">
            <v>2</v>
          </cell>
        </row>
        <row r="265">
          <cell r="B265" t="str">
            <v>沙县人民法院</v>
          </cell>
          <cell r="D265" t="str">
            <v>`710682302051321</v>
          </cell>
          <cell r="E265" t="str">
            <v>杨琳</v>
          </cell>
          <cell r="I265" t="str">
            <v>`02</v>
          </cell>
          <cell r="W265">
            <v>66.1</v>
          </cell>
          <cell r="X265">
            <v>63.5</v>
          </cell>
          <cell r="Z265">
            <v>3</v>
          </cell>
        </row>
        <row r="293">
          <cell r="B293" t="str">
            <v>沙县人民法院</v>
          </cell>
          <cell r="D293" t="str">
            <v>`750682303050172</v>
          </cell>
          <cell r="E293" t="str">
            <v>黄潇健</v>
          </cell>
          <cell r="I293" t="str">
            <v>`03</v>
          </cell>
          <cell r="W293">
            <v>65</v>
          </cell>
          <cell r="Y293">
            <v>65</v>
          </cell>
          <cell r="Z293">
            <v>1</v>
          </cell>
        </row>
        <row r="296">
          <cell r="B296" t="str">
            <v>将乐县人民检察院</v>
          </cell>
          <cell r="D296" t="str">
            <v>`710692201061111</v>
          </cell>
          <cell r="E296" t="str">
            <v>罗文琴</v>
          </cell>
          <cell r="I296" t="str">
            <v>`01</v>
          </cell>
          <cell r="W296">
            <v>63.7</v>
          </cell>
          <cell r="X296">
            <v>64</v>
          </cell>
          <cell r="Z296">
            <v>1</v>
          </cell>
        </row>
        <row r="297">
          <cell r="B297" t="str">
            <v>将乐县人民检察院</v>
          </cell>
          <cell r="D297" t="str">
            <v>`710692201060267</v>
          </cell>
          <cell r="E297" t="str">
            <v>蔡志祥</v>
          </cell>
          <cell r="I297" t="str">
            <v>`01</v>
          </cell>
          <cell r="W297">
            <v>65.2</v>
          </cell>
          <cell r="X297">
            <v>54.5</v>
          </cell>
          <cell r="Z297">
            <v>2</v>
          </cell>
        </row>
        <row r="308">
          <cell r="B308" t="str">
            <v>将乐县人民检察院</v>
          </cell>
          <cell r="D308" t="str">
            <v>`710692203060983</v>
          </cell>
          <cell r="E308" t="str">
            <v>林长金</v>
          </cell>
          <cell r="I308" t="str">
            <v>`03</v>
          </cell>
          <cell r="W308">
            <v>75.6</v>
          </cell>
          <cell r="X308">
            <v>55</v>
          </cell>
          <cell r="Z308">
            <v>1</v>
          </cell>
        </row>
        <row r="309">
          <cell r="B309" t="str">
            <v>将乐县人民检察院</v>
          </cell>
          <cell r="D309" t="str">
            <v>`710692203061305</v>
          </cell>
          <cell r="E309" t="str">
            <v>陈俊融</v>
          </cell>
          <cell r="I309" t="str">
            <v>`03</v>
          </cell>
          <cell r="W309">
            <v>68.1</v>
          </cell>
          <cell r="X309">
            <v>57.5</v>
          </cell>
          <cell r="Z309">
            <v>2</v>
          </cell>
        </row>
        <row r="336">
          <cell r="B336" t="str">
            <v>将乐县人民法院</v>
          </cell>
          <cell r="D336" t="str">
            <v>`710692301050203</v>
          </cell>
          <cell r="E336" t="str">
            <v>陈琳</v>
          </cell>
          <cell r="I336" t="str">
            <v>`01</v>
          </cell>
          <cell r="W336">
            <v>68.2</v>
          </cell>
          <cell r="X336">
            <v>58</v>
          </cell>
          <cell r="Z336">
            <v>1</v>
          </cell>
        </row>
        <row r="337">
          <cell r="B337" t="str">
            <v>将乐县人民法院</v>
          </cell>
          <cell r="D337" t="str">
            <v>`410692301051416</v>
          </cell>
          <cell r="E337" t="str">
            <v>黄传斌</v>
          </cell>
          <cell r="I337" t="str">
            <v>`01</v>
          </cell>
          <cell r="W337">
            <v>61.9</v>
          </cell>
          <cell r="X337">
            <v>63</v>
          </cell>
          <cell r="Z337">
            <v>2</v>
          </cell>
        </row>
        <row r="338">
          <cell r="B338" t="str">
            <v>将乐县人民法院</v>
          </cell>
          <cell r="D338" t="str">
            <v>`710692301051376</v>
          </cell>
          <cell r="E338" t="str">
            <v>黄敏</v>
          </cell>
          <cell r="I338" t="str">
            <v>`01</v>
          </cell>
          <cell r="W338">
            <v>57.1</v>
          </cell>
          <cell r="X338">
            <v>64.5</v>
          </cell>
          <cell r="Z338">
            <v>3</v>
          </cell>
        </row>
        <row r="339">
          <cell r="B339" t="str">
            <v>将乐县人民法院</v>
          </cell>
          <cell r="D339" t="str">
            <v>`710692301050126</v>
          </cell>
          <cell r="E339" t="str">
            <v>严瑞梅</v>
          </cell>
          <cell r="I339" t="str">
            <v>`01</v>
          </cell>
          <cell r="W339">
            <v>56</v>
          </cell>
          <cell r="X339">
            <v>63.5</v>
          </cell>
          <cell r="Z339">
            <v>4</v>
          </cell>
        </row>
        <row r="340">
          <cell r="B340" t="str">
            <v>将乐县人民法院</v>
          </cell>
          <cell r="D340" t="str">
            <v>`710692301050787</v>
          </cell>
          <cell r="E340" t="str">
            <v>傅莹</v>
          </cell>
          <cell r="I340" t="str">
            <v>`01</v>
          </cell>
          <cell r="W340">
            <v>62.6</v>
          </cell>
          <cell r="X340">
            <v>56</v>
          </cell>
          <cell r="Z340">
            <v>5</v>
          </cell>
        </row>
        <row r="341">
          <cell r="B341" t="str">
            <v>将乐县人民法院</v>
          </cell>
          <cell r="D341" t="str">
            <v>`710692301050092</v>
          </cell>
          <cell r="E341" t="str">
            <v>叶静文</v>
          </cell>
          <cell r="I341" t="str">
            <v>`01</v>
          </cell>
          <cell r="W341">
            <v>56.2</v>
          </cell>
          <cell r="X341">
            <v>61.5</v>
          </cell>
          <cell r="Z341">
            <v>6</v>
          </cell>
        </row>
        <row r="350">
          <cell r="B350" t="str">
            <v>泰宁县人民法院</v>
          </cell>
          <cell r="D350" t="str">
            <v>`110702301053705</v>
          </cell>
          <cell r="E350" t="str">
            <v>肖清霞</v>
          </cell>
          <cell r="I350" t="str">
            <v>`01</v>
          </cell>
          <cell r="W350">
            <v>66.3</v>
          </cell>
          <cell r="X350">
            <v>66</v>
          </cell>
          <cell r="Z350">
            <v>1</v>
          </cell>
        </row>
        <row r="351">
          <cell r="B351" t="str">
            <v>泰宁县人民法院</v>
          </cell>
          <cell r="D351" t="str">
            <v>`410702301058590</v>
          </cell>
          <cell r="E351" t="str">
            <v>廖琴娥</v>
          </cell>
          <cell r="I351" t="str">
            <v>`01</v>
          </cell>
          <cell r="W351">
            <v>58.4</v>
          </cell>
          <cell r="X351">
            <v>61.5</v>
          </cell>
          <cell r="Z351">
            <v>2</v>
          </cell>
        </row>
        <row r="352">
          <cell r="B352" t="str">
            <v>泰宁县人民法院</v>
          </cell>
          <cell r="D352" t="str">
            <v>`710702301050016</v>
          </cell>
          <cell r="E352" t="str">
            <v>黄志媚</v>
          </cell>
          <cell r="I352" t="str">
            <v>`01</v>
          </cell>
          <cell r="W352">
            <v>54.3</v>
          </cell>
          <cell r="X352">
            <v>57.5</v>
          </cell>
          <cell r="Z352">
            <v>3</v>
          </cell>
        </row>
        <row r="356">
          <cell r="B356" t="str">
            <v>泰宁县人民法院</v>
          </cell>
          <cell r="D356" t="str">
            <v>`710702302051406</v>
          </cell>
          <cell r="E356" t="str">
            <v>叶怀建</v>
          </cell>
          <cell r="I356" t="str">
            <v>`02</v>
          </cell>
          <cell r="W356">
            <v>66.1</v>
          </cell>
          <cell r="X356">
            <v>59</v>
          </cell>
          <cell r="Z356">
            <v>1</v>
          </cell>
        </row>
        <row r="357">
          <cell r="B357" t="str">
            <v>泰宁县人民法院</v>
          </cell>
          <cell r="D357" t="str">
            <v>`410702302058799</v>
          </cell>
          <cell r="E357" t="str">
            <v>黄美玲</v>
          </cell>
          <cell r="I357" t="str">
            <v>`02</v>
          </cell>
          <cell r="W357">
            <v>68.5</v>
          </cell>
          <cell r="X357">
            <v>56.5</v>
          </cell>
          <cell r="Z357">
            <v>2</v>
          </cell>
        </row>
        <row r="358">
          <cell r="B358" t="str">
            <v>泰宁县人民法院</v>
          </cell>
          <cell r="D358" t="str">
            <v>`710702302050378</v>
          </cell>
          <cell r="E358" t="str">
            <v>肖相科</v>
          </cell>
          <cell r="I358" t="str">
            <v>`02</v>
          </cell>
          <cell r="W358">
            <v>63.6</v>
          </cell>
          <cell r="X358">
            <v>59.5</v>
          </cell>
          <cell r="Z358">
            <v>3</v>
          </cell>
        </row>
        <row r="376">
          <cell r="B376" t="str">
            <v>泰宁县人民法院</v>
          </cell>
          <cell r="D376" t="str">
            <v>`210702303051838</v>
          </cell>
          <cell r="E376" t="str">
            <v>郑航群</v>
          </cell>
          <cell r="I376" t="str">
            <v>`03</v>
          </cell>
          <cell r="W376">
            <v>63.8</v>
          </cell>
          <cell r="X376">
            <v>66.5</v>
          </cell>
          <cell r="Z376">
            <v>1</v>
          </cell>
        </row>
        <row r="377">
          <cell r="B377" t="str">
            <v>泰宁县人民法院</v>
          </cell>
          <cell r="D377" t="str">
            <v>`310702303054797</v>
          </cell>
          <cell r="E377" t="str">
            <v>陈蕊</v>
          </cell>
          <cell r="I377" t="str">
            <v>`03</v>
          </cell>
          <cell r="W377">
            <v>67.5</v>
          </cell>
          <cell r="X377">
            <v>57.5</v>
          </cell>
          <cell r="Z377">
            <v>2</v>
          </cell>
        </row>
        <row r="378">
          <cell r="B378" t="str">
            <v>泰宁县人民法院</v>
          </cell>
          <cell r="D378" t="str">
            <v>`710702303051302</v>
          </cell>
          <cell r="E378" t="str">
            <v>汪悦</v>
          </cell>
          <cell r="I378" t="str">
            <v>`03</v>
          </cell>
          <cell r="W378">
            <v>58.9</v>
          </cell>
          <cell r="X378">
            <v>63.5</v>
          </cell>
          <cell r="Z378">
            <v>3</v>
          </cell>
        </row>
        <row r="389">
          <cell r="B389" t="str">
            <v>建宁县纪律检查委员会</v>
          </cell>
          <cell r="D389" t="str">
            <v>`710710101010350</v>
          </cell>
          <cell r="E389" t="str">
            <v>吕建松</v>
          </cell>
          <cell r="I389" t="str">
            <v>`01</v>
          </cell>
          <cell r="W389">
            <v>71.6</v>
          </cell>
          <cell r="X389">
            <v>66</v>
          </cell>
          <cell r="Z389">
            <v>1</v>
          </cell>
        </row>
        <row r="390">
          <cell r="B390" t="str">
            <v>建宁县纪律检查委员会</v>
          </cell>
          <cell r="D390" t="str">
            <v>`110710101019493</v>
          </cell>
          <cell r="E390" t="str">
            <v>涂小燕</v>
          </cell>
          <cell r="I390" t="str">
            <v>`01</v>
          </cell>
          <cell r="W390">
            <v>65.5</v>
          </cell>
          <cell r="X390">
            <v>68.5</v>
          </cell>
          <cell r="Z390">
            <v>2</v>
          </cell>
        </row>
        <row r="391">
          <cell r="B391" t="str">
            <v>建宁县纪律检查委员会</v>
          </cell>
          <cell r="D391" t="str">
            <v>`210710101011042</v>
          </cell>
          <cell r="E391" t="str">
            <v>余长青</v>
          </cell>
          <cell r="I391" t="str">
            <v>`01</v>
          </cell>
          <cell r="W391">
            <v>66.8</v>
          </cell>
          <cell r="X391">
            <v>66.5</v>
          </cell>
          <cell r="Z391">
            <v>3</v>
          </cell>
        </row>
        <row r="392">
          <cell r="B392" t="str">
            <v>建宁县纪律检查委员会</v>
          </cell>
          <cell r="D392" t="str">
            <v>`710710101011242</v>
          </cell>
          <cell r="E392" t="str">
            <v>廖敬文</v>
          </cell>
          <cell r="I392" t="str">
            <v>`01</v>
          </cell>
          <cell r="W392">
            <v>69.9</v>
          </cell>
          <cell r="X392">
            <v>54.5</v>
          </cell>
          <cell r="Z392">
            <v>4</v>
          </cell>
        </row>
        <row r="393">
          <cell r="B393" t="str">
            <v>建宁县纪律检查委员会</v>
          </cell>
          <cell r="D393" t="str">
            <v>`710710101010079</v>
          </cell>
          <cell r="E393" t="str">
            <v>卢达贤</v>
          </cell>
          <cell r="I393" t="str">
            <v>`01</v>
          </cell>
          <cell r="W393">
            <v>64.3</v>
          </cell>
          <cell r="X393">
            <v>60</v>
          </cell>
          <cell r="Z393">
            <v>5</v>
          </cell>
        </row>
        <row r="394">
          <cell r="B394" t="str">
            <v>建宁县纪律检查委员会</v>
          </cell>
          <cell r="D394" t="str">
            <v>`110710101014136</v>
          </cell>
          <cell r="E394" t="str">
            <v>谢美灵</v>
          </cell>
          <cell r="I394" t="str">
            <v>`01</v>
          </cell>
          <cell r="W394">
            <v>55.7</v>
          </cell>
          <cell r="X394">
            <v>67.5</v>
          </cell>
          <cell r="Z394">
            <v>6</v>
          </cell>
        </row>
        <row r="459">
          <cell r="B459" t="str">
            <v>建宁县里心镇党委</v>
          </cell>
          <cell r="D459" t="str">
            <v>`710710201011081</v>
          </cell>
          <cell r="E459" t="str">
            <v>叶勇辉</v>
          </cell>
          <cell r="I459" t="str">
            <v>`01</v>
          </cell>
          <cell r="W459">
            <v>60.2</v>
          </cell>
          <cell r="X459">
            <v>61</v>
          </cell>
          <cell r="Z459">
            <v>1</v>
          </cell>
        </row>
        <row r="460">
          <cell r="B460" t="str">
            <v>建宁县里心镇党委</v>
          </cell>
          <cell r="D460" t="str">
            <v>`710710201011380</v>
          </cell>
          <cell r="E460" t="str">
            <v>肖文珍</v>
          </cell>
          <cell r="I460" t="str">
            <v>`01</v>
          </cell>
          <cell r="W460">
            <v>69.2</v>
          </cell>
          <cell r="X460">
            <v>51.5</v>
          </cell>
          <cell r="Z460">
            <v>2</v>
          </cell>
        </row>
        <row r="461">
          <cell r="B461" t="str">
            <v>建宁县里心镇党委</v>
          </cell>
          <cell r="D461" t="str">
            <v>`710710201011169</v>
          </cell>
          <cell r="E461" t="str">
            <v>柯章华</v>
          </cell>
          <cell r="I461" t="str">
            <v>`01</v>
          </cell>
          <cell r="W461">
            <v>63.6</v>
          </cell>
          <cell r="X461">
            <v>56</v>
          </cell>
          <cell r="Z461">
            <v>3</v>
          </cell>
        </row>
        <row r="582">
          <cell r="B582" t="str">
            <v>建宁县黄埠乡党委</v>
          </cell>
          <cell r="D582" t="str">
            <v>`710710301010996</v>
          </cell>
          <cell r="E582" t="str">
            <v>徐金美</v>
          </cell>
          <cell r="I582" t="str">
            <v>`01</v>
          </cell>
          <cell r="W582">
            <v>57.9</v>
          </cell>
          <cell r="X582">
            <v>62.5</v>
          </cell>
          <cell r="Z582">
            <v>1</v>
          </cell>
        </row>
        <row r="583">
          <cell r="B583" t="str">
            <v>建宁县黄埠乡党委</v>
          </cell>
          <cell r="D583" t="str">
            <v>`710710301010676</v>
          </cell>
          <cell r="E583" t="str">
            <v>刘芳敏</v>
          </cell>
          <cell r="I583" t="str">
            <v>`01</v>
          </cell>
          <cell r="W583">
            <v>68.1</v>
          </cell>
          <cell r="X583">
            <v>49.5</v>
          </cell>
          <cell r="Z583">
            <v>2</v>
          </cell>
        </row>
        <row r="584">
          <cell r="B584" t="str">
            <v>建宁县黄埠乡党委</v>
          </cell>
          <cell r="D584" t="str">
            <v>`710710301010450</v>
          </cell>
          <cell r="E584" t="str">
            <v>张琴</v>
          </cell>
          <cell r="I584" t="str">
            <v>`01</v>
          </cell>
          <cell r="W584">
            <v>65.8</v>
          </cell>
          <cell r="X584">
            <v>46</v>
          </cell>
          <cell r="Z584">
            <v>3</v>
          </cell>
        </row>
        <row r="594">
          <cell r="B594" t="str">
            <v>建宁县黄埠乡党委</v>
          </cell>
          <cell r="D594" t="str">
            <v>`110710302015500</v>
          </cell>
          <cell r="E594" t="str">
            <v>黄春萍</v>
          </cell>
          <cell r="I594" t="str">
            <v>`02</v>
          </cell>
          <cell r="W594">
            <v>60.8</v>
          </cell>
          <cell r="X594">
            <v>77</v>
          </cell>
          <cell r="Z594">
            <v>1</v>
          </cell>
        </row>
        <row r="595">
          <cell r="B595" t="str">
            <v>建宁县黄埠乡党委</v>
          </cell>
          <cell r="D595" t="str">
            <v>`710710302010449</v>
          </cell>
          <cell r="E595" t="str">
            <v>程代贤</v>
          </cell>
          <cell r="I595" t="str">
            <v>`02</v>
          </cell>
          <cell r="W595">
            <v>63.6</v>
          </cell>
          <cell r="X595">
            <v>57.5</v>
          </cell>
          <cell r="Z595">
            <v>2</v>
          </cell>
        </row>
        <row r="621">
          <cell r="B621" t="str">
            <v>建宁县客坊乡党委</v>
          </cell>
          <cell r="D621" t="str">
            <v>`710710501011253</v>
          </cell>
          <cell r="E621" t="str">
            <v>曹其洪</v>
          </cell>
          <cell r="I621" t="str">
            <v>`01</v>
          </cell>
          <cell r="W621">
            <v>66.1</v>
          </cell>
          <cell r="X621">
            <v>60.5</v>
          </cell>
          <cell r="Z621">
            <v>1</v>
          </cell>
        </row>
        <row r="622">
          <cell r="B622" t="str">
            <v>建宁县客坊乡党委</v>
          </cell>
          <cell r="D622" t="str">
            <v>`710710501010616</v>
          </cell>
          <cell r="E622" t="str">
            <v>赵铃锋</v>
          </cell>
          <cell r="I622" t="str">
            <v>`01</v>
          </cell>
          <cell r="W622">
            <v>55.5</v>
          </cell>
          <cell r="X622">
            <v>66</v>
          </cell>
          <cell r="Z622">
            <v>2</v>
          </cell>
        </row>
        <row r="623">
          <cell r="B623" t="str">
            <v>建宁县客坊乡党委</v>
          </cell>
          <cell r="D623" t="str">
            <v>`710710501011224</v>
          </cell>
          <cell r="E623" t="str">
            <v>曹露</v>
          </cell>
          <cell r="I623" t="str">
            <v>`01</v>
          </cell>
          <cell r="W623">
            <v>61.4</v>
          </cell>
          <cell r="X623">
            <v>54</v>
          </cell>
          <cell r="Z623">
            <v>3</v>
          </cell>
        </row>
        <row r="628">
          <cell r="B628" t="str">
            <v>建宁县黄坊乡党委</v>
          </cell>
          <cell r="D628" t="str">
            <v>`110710601011556</v>
          </cell>
          <cell r="E628" t="str">
            <v>廖芳玲</v>
          </cell>
          <cell r="I628" t="str">
            <v>`01</v>
          </cell>
          <cell r="W628">
            <v>52.5</v>
          </cell>
          <cell r="X628">
            <v>72</v>
          </cell>
          <cell r="Z628">
            <v>1</v>
          </cell>
        </row>
        <row r="629">
          <cell r="B629" t="str">
            <v>建宁县黄坊乡党委</v>
          </cell>
          <cell r="D629" t="str">
            <v>`710710601010286</v>
          </cell>
          <cell r="E629" t="str">
            <v>吴明莹</v>
          </cell>
          <cell r="I629" t="str">
            <v>`01</v>
          </cell>
          <cell r="W629">
            <v>59.3</v>
          </cell>
          <cell r="X629">
            <v>61</v>
          </cell>
          <cell r="Z629">
            <v>2</v>
          </cell>
        </row>
        <row r="630">
          <cell r="B630" t="str">
            <v>建宁县黄坊乡党委</v>
          </cell>
          <cell r="D630" t="str">
            <v>`710710601011066</v>
          </cell>
          <cell r="E630" t="str">
            <v>何颖</v>
          </cell>
          <cell r="I630" t="str">
            <v>`01</v>
          </cell>
          <cell r="W630">
            <v>53.5</v>
          </cell>
          <cell r="X630">
            <v>65</v>
          </cell>
          <cell r="Z630">
            <v>3</v>
          </cell>
        </row>
        <row r="635">
          <cell r="B635" t="str">
            <v>建宁县人大办公室</v>
          </cell>
          <cell r="D635" t="str">
            <v>`710712001020987</v>
          </cell>
          <cell r="E635" t="str">
            <v>翟佳芳</v>
          </cell>
          <cell r="I635" t="str">
            <v>`01</v>
          </cell>
          <cell r="W635">
            <v>73.4</v>
          </cell>
          <cell r="X635">
            <v>60.5</v>
          </cell>
          <cell r="Z635">
            <v>1</v>
          </cell>
        </row>
        <row r="636">
          <cell r="B636" t="str">
            <v>建宁县人大办公室</v>
          </cell>
          <cell r="D636" t="str">
            <v>`410712001027837</v>
          </cell>
          <cell r="E636" t="str">
            <v>陈燕</v>
          </cell>
          <cell r="I636" t="str">
            <v>`01</v>
          </cell>
          <cell r="W636">
            <v>57.5</v>
          </cell>
          <cell r="X636">
            <v>66.5</v>
          </cell>
          <cell r="Z636">
            <v>2</v>
          </cell>
        </row>
        <row r="637">
          <cell r="B637" t="str">
            <v>建宁县人大办公室</v>
          </cell>
          <cell r="D637" t="str">
            <v>`710712001021186</v>
          </cell>
          <cell r="E637" t="str">
            <v>江华辉</v>
          </cell>
          <cell r="I637" t="str">
            <v>`01</v>
          </cell>
          <cell r="W637">
            <v>55.2</v>
          </cell>
          <cell r="X637">
            <v>66.5</v>
          </cell>
          <cell r="Z637">
            <v>3</v>
          </cell>
        </row>
        <row r="661">
          <cell r="B661" t="str">
            <v>建宁县人民法院</v>
          </cell>
          <cell r="D661" t="str">
            <v>`310712301051831</v>
          </cell>
          <cell r="E661" t="str">
            <v>刘建国</v>
          </cell>
          <cell r="I661" t="str">
            <v>`01</v>
          </cell>
          <cell r="W661">
            <v>56.1</v>
          </cell>
          <cell r="X661">
            <v>44.5</v>
          </cell>
          <cell r="Z661">
            <v>1</v>
          </cell>
        </row>
        <row r="664">
          <cell r="B664" t="str">
            <v>建宁县人民法院</v>
          </cell>
          <cell r="D664" t="str">
            <v>`110712302053712</v>
          </cell>
          <cell r="E664" t="str">
            <v>邹淑金</v>
          </cell>
          <cell r="I664" t="str">
            <v>`02</v>
          </cell>
          <cell r="W664">
            <v>63.5</v>
          </cell>
          <cell r="X664">
            <v>64.5</v>
          </cell>
          <cell r="Z664">
            <v>1</v>
          </cell>
        </row>
        <row r="665">
          <cell r="B665" t="str">
            <v>建宁县人民法院</v>
          </cell>
          <cell r="D665" t="str">
            <v>`710712302050887</v>
          </cell>
          <cell r="E665" t="str">
            <v>汤惠星</v>
          </cell>
          <cell r="I665" t="str">
            <v>`02</v>
          </cell>
          <cell r="W665">
            <v>56.6</v>
          </cell>
          <cell r="X665">
            <v>57</v>
          </cell>
          <cell r="Z665">
            <v>2</v>
          </cell>
        </row>
        <row r="666">
          <cell r="B666" t="str">
            <v>建宁县人民法院</v>
          </cell>
          <cell r="D666" t="str">
            <v>`710712302050036</v>
          </cell>
          <cell r="E666" t="str">
            <v>王丽彬</v>
          </cell>
          <cell r="I666" t="str">
            <v>`02</v>
          </cell>
          <cell r="W666">
            <v>55.1</v>
          </cell>
          <cell r="X666">
            <v>58</v>
          </cell>
          <cell r="Z666">
            <v>3</v>
          </cell>
        </row>
        <row r="667">
          <cell r="B667" t="str">
            <v>建宁县人民法院</v>
          </cell>
          <cell r="D667" t="str">
            <v>`510712302050329</v>
          </cell>
          <cell r="E667" t="str">
            <v>陈林利</v>
          </cell>
          <cell r="I667" t="str">
            <v>`02</v>
          </cell>
          <cell r="W667">
            <v>56.8</v>
          </cell>
          <cell r="X667">
            <v>52</v>
          </cell>
          <cell r="Z667">
            <v>4</v>
          </cell>
        </row>
        <row r="673">
          <cell r="B673" t="str">
            <v>建宁县人民法院</v>
          </cell>
          <cell r="D673" t="str">
            <v>`150712303050275</v>
          </cell>
          <cell r="E673" t="str">
            <v>陈晶晶</v>
          </cell>
          <cell r="I673" t="str">
            <v>`03</v>
          </cell>
          <cell r="W673">
            <v>57</v>
          </cell>
          <cell r="Y673">
            <v>57</v>
          </cell>
          <cell r="Z673">
            <v>1</v>
          </cell>
        </row>
        <row r="674">
          <cell r="B674" t="str">
            <v>建宁县人民法院</v>
          </cell>
          <cell r="D674" t="str">
            <v>`750712303050102</v>
          </cell>
          <cell r="E674" t="str">
            <v>罗俊</v>
          </cell>
          <cell r="I674" t="str">
            <v>`03</v>
          </cell>
          <cell r="W674">
            <v>56</v>
          </cell>
          <cell r="Y674">
            <v>56</v>
          </cell>
          <cell r="Z674">
            <v>2</v>
          </cell>
        </row>
        <row r="675">
          <cell r="B675" t="str">
            <v>建宁县人民法院</v>
          </cell>
          <cell r="D675" t="str">
            <v>`150712303050254</v>
          </cell>
          <cell r="E675" t="str">
            <v>陈伟</v>
          </cell>
          <cell r="I675" t="str">
            <v>`03</v>
          </cell>
          <cell r="W675">
            <v>51.7</v>
          </cell>
          <cell r="Y675">
            <v>51.7</v>
          </cell>
          <cell r="Z675">
            <v>3</v>
          </cell>
        </row>
        <row r="682">
          <cell r="B682" t="str">
            <v>建宁县文学艺术界联合会</v>
          </cell>
          <cell r="D682" t="str">
            <v>`710713001081157</v>
          </cell>
          <cell r="E682" t="str">
            <v>马鸣鸿</v>
          </cell>
          <cell r="I682" t="str">
            <v>`01</v>
          </cell>
          <cell r="W682">
            <v>58.1</v>
          </cell>
          <cell r="X682">
            <v>65.5</v>
          </cell>
          <cell r="Z682">
            <v>1</v>
          </cell>
        </row>
        <row r="685">
          <cell r="B685" t="str">
            <v>建宁县文学艺术界联合会</v>
          </cell>
          <cell r="D685" t="str">
            <v>`610713001082706</v>
          </cell>
          <cell r="E685" t="str">
            <v>周彦伶</v>
          </cell>
          <cell r="I685" t="str">
            <v>`01</v>
          </cell>
          <cell r="W685">
            <v>55</v>
          </cell>
          <cell r="X685">
            <v>53.5</v>
          </cell>
          <cell r="Z685">
            <v>4</v>
          </cell>
        </row>
        <row r="686">
          <cell r="B686" t="str">
            <v>建宁县文学艺术界联合会</v>
          </cell>
          <cell r="D686" t="str">
            <v>`310713001085226</v>
          </cell>
          <cell r="E686" t="str">
            <v>徐跃龙</v>
          </cell>
          <cell r="I686" t="str">
            <v>`01</v>
          </cell>
          <cell r="W686">
            <v>60.9</v>
          </cell>
          <cell r="X686">
            <v>47.5</v>
          </cell>
          <cell r="Z686">
            <v>5</v>
          </cell>
        </row>
        <row r="709">
          <cell r="B709" t="str">
            <v>建宁县社会科学联合会</v>
          </cell>
          <cell r="D709" t="str">
            <v>`710713401081458</v>
          </cell>
          <cell r="E709" t="str">
            <v>马珍珍</v>
          </cell>
          <cell r="I709" t="str">
            <v>`01</v>
          </cell>
          <cell r="W709">
            <v>64.4</v>
          </cell>
          <cell r="X709">
            <v>62.5</v>
          </cell>
          <cell r="Z709">
            <v>1</v>
          </cell>
        </row>
        <row r="710">
          <cell r="B710" t="str">
            <v>建宁县社会科学联合会</v>
          </cell>
          <cell r="D710" t="str">
            <v>`110713401082720</v>
          </cell>
          <cell r="E710" t="str">
            <v>邱熹虹</v>
          </cell>
          <cell r="I710" t="str">
            <v>`01</v>
          </cell>
          <cell r="W710">
            <v>57.3</v>
          </cell>
          <cell r="X710">
            <v>69.5</v>
          </cell>
          <cell r="Z710">
            <v>2</v>
          </cell>
        </row>
        <row r="711">
          <cell r="B711" t="str">
            <v>建宁县社会科学联合会</v>
          </cell>
          <cell r="D711" t="str">
            <v>`710713401080454</v>
          </cell>
          <cell r="E711" t="str">
            <v>撒丽雅</v>
          </cell>
          <cell r="I711" t="str">
            <v>`01</v>
          </cell>
          <cell r="W711">
            <v>51.9</v>
          </cell>
          <cell r="X711">
            <v>69.5</v>
          </cell>
          <cell r="Z711">
            <v>3</v>
          </cell>
        </row>
        <row r="726">
          <cell r="B726" t="str">
            <v>建宁县伊家乡人武部</v>
          </cell>
          <cell r="D726" t="str">
            <v>`150715001010036</v>
          </cell>
          <cell r="E726" t="str">
            <v>刘星伟</v>
          </cell>
          <cell r="I726" t="str">
            <v>`01</v>
          </cell>
          <cell r="W726">
            <v>66.5</v>
          </cell>
          <cell r="Y726">
            <v>66.5</v>
          </cell>
          <cell r="Z726">
            <v>1</v>
          </cell>
        </row>
        <row r="727">
          <cell r="B727" t="str">
            <v>建宁县伊家乡人武部</v>
          </cell>
          <cell r="D727" t="str">
            <v>`150715001010067</v>
          </cell>
          <cell r="E727" t="str">
            <v>廖曼华</v>
          </cell>
          <cell r="I727" t="str">
            <v>`01</v>
          </cell>
          <cell r="W727">
            <v>61.1</v>
          </cell>
          <cell r="Y727">
            <v>61.1</v>
          </cell>
          <cell r="Z727">
            <v>2</v>
          </cell>
        </row>
        <row r="728">
          <cell r="B728" t="str">
            <v>建宁县伊家乡人武部</v>
          </cell>
          <cell r="D728" t="str">
            <v>`750715001010152</v>
          </cell>
          <cell r="E728" t="str">
            <v>汤健</v>
          </cell>
          <cell r="I728" t="str">
            <v>`01</v>
          </cell>
          <cell r="W728">
            <v>61</v>
          </cell>
          <cell r="Y728">
            <v>61</v>
          </cell>
          <cell r="Z728">
            <v>3</v>
          </cell>
        </row>
        <row r="741">
          <cell r="B741" t="str">
            <v>宁化县城南乡党委</v>
          </cell>
          <cell r="D741" t="str">
            <v>`710720201010207</v>
          </cell>
          <cell r="E741" t="str">
            <v>黄龙美</v>
          </cell>
          <cell r="I741" t="str">
            <v>`01</v>
          </cell>
          <cell r="W741">
            <v>60.2</v>
          </cell>
          <cell r="X741">
            <v>65.5</v>
          </cell>
          <cell r="Z741">
            <v>1</v>
          </cell>
        </row>
        <row r="742">
          <cell r="B742" t="str">
            <v>宁化县城南乡党委</v>
          </cell>
          <cell r="D742" t="str">
            <v>`110720201015035</v>
          </cell>
          <cell r="E742" t="str">
            <v>张敏玲</v>
          </cell>
          <cell r="I742" t="str">
            <v>`01</v>
          </cell>
          <cell r="W742">
            <v>50.4</v>
          </cell>
          <cell r="X742">
            <v>71.5</v>
          </cell>
          <cell r="Z742">
            <v>2</v>
          </cell>
        </row>
        <row r="743">
          <cell r="B743" t="str">
            <v>宁化县城南乡党委</v>
          </cell>
          <cell r="D743" t="str">
            <v>`710720201010994</v>
          </cell>
          <cell r="E743" t="str">
            <v>胡荣英</v>
          </cell>
          <cell r="I743" t="str">
            <v>`01</v>
          </cell>
          <cell r="W743">
            <v>61.2</v>
          </cell>
          <cell r="X743">
            <v>59</v>
          </cell>
          <cell r="Z743">
            <v>3</v>
          </cell>
        </row>
        <row r="758">
          <cell r="B758" t="str">
            <v>宁化县湖村镇党委</v>
          </cell>
          <cell r="D758" t="str">
            <v>`310720301015234</v>
          </cell>
          <cell r="E758" t="str">
            <v>戴文龙</v>
          </cell>
          <cell r="I758" t="str">
            <v>`01</v>
          </cell>
          <cell r="W758">
            <v>72.4</v>
          </cell>
          <cell r="X758">
            <v>54</v>
          </cell>
          <cell r="Z758">
            <v>1</v>
          </cell>
        </row>
        <row r="759">
          <cell r="B759" t="str">
            <v>宁化县湖村镇党委</v>
          </cell>
          <cell r="D759" t="str">
            <v>`710720301010569</v>
          </cell>
          <cell r="E759" t="str">
            <v>游雅兰</v>
          </cell>
          <cell r="I759" t="str">
            <v>`01</v>
          </cell>
          <cell r="W759">
            <v>56.1</v>
          </cell>
          <cell r="X759">
            <v>68.5</v>
          </cell>
          <cell r="Z759">
            <v>2</v>
          </cell>
        </row>
        <row r="760">
          <cell r="B760" t="str">
            <v>宁化县湖村镇党委</v>
          </cell>
          <cell r="D760" t="str">
            <v>`120720301011092</v>
          </cell>
          <cell r="E760" t="str">
            <v>陈起文</v>
          </cell>
          <cell r="I760" t="str">
            <v>`01</v>
          </cell>
          <cell r="W760">
            <v>68.5</v>
          </cell>
          <cell r="X760">
            <v>54.5</v>
          </cell>
          <cell r="Z760">
            <v>3</v>
          </cell>
        </row>
        <row r="771">
          <cell r="B771" t="str">
            <v>宁化县委宣传部</v>
          </cell>
          <cell r="D771" t="str">
            <v>`110720401015415</v>
          </cell>
          <cell r="E771" t="str">
            <v>邓小燕</v>
          </cell>
          <cell r="I771" t="str">
            <v>`01</v>
          </cell>
          <cell r="W771">
            <v>68</v>
          </cell>
          <cell r="X771">
            <v>65</v>
          </cell>
          <cell r="Z771">
            <v>1</v>
          </cell>
        </row>
        <row r="772">
          <cell r="B772" t="str">
            <v>宁化县委宣传部</v>
          </cell>
          <cell r="D772" t="str">
            <v>`410720401018035</v>
          </cell>
          <cell r="E772" t="str">
            <v>张勇华</v>
          </cell>
          <cell r="I772" t="str">
            <v>`01</v>
          </cell>
          <cell r="W772">
            <v>67.1</v>
          </cell>
          <cell r="X772">
            <v>54</v>
          </cell>
          <cell r="Z772">
            <v>2</v>
          </cell>
        </row>
        <row r="773">
          <cell r="B773" t="str">
            <v>宁化县委宣传部</v>
          </cell>
          <cell r="D773" t="str">
            <v>`710720401010057</v>
          </cell>
          <cell r="E773" t="str">
            <v>张颖祯</v>
          </cell>
          <cell r="I773" t="str">
            <v>`01</v>
          </cell>
          <cell r="W773">
            <v>66.8</v>
          </cell>
          <cell r="X773">
            <v>50.5</v>
          </cell>
          <cell r="Z773">
            <v>3</v>
          </cell>
        </row>
        <row r="787">
          <cell r="B787" t="str">
            <v>宁化县委老干部局</v>
          </cell>
          <cell r="D787" t="str">
            <v>`710721201010918</v>
          </cell>
          <cell r="E787" t="str">
            <v>黄佳敏</v>
          </cell>
          <cell r="I787" t="str">
            <v>`01</v>
          </cell>
          <cell r="W787">
            <v>61.7</v>
          </cell>
          <cell r="X787">
            <v>60</v>
          </cell>
          <cell r="Z787">
            <v>1</v>
          </cell>
        </row>
        <row r="788">
          <cell r="B788" t="str">
            <v>宁化县委老干部局</v>
          </cell>
          <cell r="D788" t="str">
            <v>`810721201010989</v>
          </cell>
          <cell r="E788" t="str">
            <v>曹燕婷</v>
          </cell>
          <cell r="I788" t="str">
            <v>`01</v>
          </cell>
          <cell r="W788">
            <v>60.9</v>
          </cell>
          <cell r="X788">
            <v>55.5</v>
          </cell>
          <cell r="Z788">
            <v>2</v>
          </cell>
        </row>
        <row r="789">
          <cell r="B789" t="str">
            <v>宁化县委老干部局</v>
          </cell>
          <cell r="D789" t="str">
            <v>`710721201011032</v>
          </cell>
          <cell r="E789" t="str">
            <v>黄庆斌</v>
          </cell>
          <cell r="I789" t="str">
            <v>`01</v>
          </cell>
          <cell r="W789">
            <v>61</v>
          </cell>
          <cell r="X789">
            <v>51</v>
          </cell>
          <cell r="Z789">
            <v>3</v>
          </cell>
        </row>
        <row r="798">
          <cell r="B798" t="str">
            <v>宁化县人民检察院</v>
          </cell>
          <cell r="D798" t="str">
            <v>`450722201060113</v>
          </cell>
          <cell r="E798" t="str">
            <v>刘艺茹</v>
          </cell>
          <cell r="I798" t="str">
            <v>`01</v>
          </cell>
          <cell r="W798">
            <v>64.2</v>
          </cell>
          <cell r="Y798">
            <v>64.2</v>
          </cell>
          <cell r="Z798">
            <v>1</v>
          </cell>
        </row>
        <row r="799">
          <cell r="B799" t="str">
            <v>宁化县人民检察院</v>
          </cell>
          <cell r="D799" t="str">
            <v>`250722201060036</v>
          </cell>
          <cell r="E799" t="str">
            <v>陈慧晶</v>
          </cell>
          <cell r="I799" t="str">
            <v>`01</v>
          </cell>
          <cell r="W799">
            <v>62.1</v>
          </cell>
          <cell r="Y799">
            <v>62.1</v>
          </cell>
          <cell r="Z799">
            <v>2</v>
          </cell>
        </row>
        <row r="800">
          <cell r="B800" t="str">
            <v>宁化县人民检察院</v>
          </cell>
          <cell r="D800" t="str">
            <v>`750722201060069</v>
          </cell>
          <cell r="E800" t="str">
            <v>吴存铭</v>
          </cell>
          <cell r="I800" t="str">
            <v>`01</v>
          </cell>
          <cell r="W800">
            <v>57.8</v>
          </cell>
          <cell r="Y800">
            <v>57.8</v>
          </cell>
          <cell r="Z800">
            <v>3</v>
          </cell>
        </row>
        <row r="813">
          <cell r="B813" t="str">
            <v>宁化县人民法院</v>
          </cell>
          <cell r="D813" t="str">
            <v>`710722301051374</v>
          </cell>
          <cell r="E813" t="str">
            <v>范立新</v>
          </cell>
          <cell r="I813" t="str">
            <v>`01</v>
          </cell>
          <cell r="W813">
            <v>74.1</v>
          </cell>
          <cell r="X813">
            <v>58</v>
          </cell>
          <cell r="Z813">
            <v>1</v>
          </cell>
        </row>
        <row r="814">
          <cell r="B814" t="str">
            <v>宁化县人民法院</v>
          </cell>
          <cell r="D814" t="str">
            <v>`110722301051136</v>
          </cell>
          <cell r="E814" t="str">
            <v>熊水琴</v>
          </cell>
          <cell r="I814" t="str">
            <v>`01</v>
          </cell>
          <cell r="W814">
            <v>64.6</v>
          </cell>
          <cell r="X814">
            <v>66.5</v>
          </cell>
          <cell r="Z814">
            <v>2</v>
          </cell>
        </row>
        <row r="815">
          <cell r="B815" t="str">
            <v>宁化县人民法院</v>
          </cell>
          <cell r="D815" t="str">
            <v>`510722301050914</v>
          </cell>
          <cell r="E815" t="str">
            <v>丘小燕</v>
          </cell>
          <cell r="I815" t="str">
            <v>`01</v>
          </cell>
          <cell r="W815">
            <v>58.4</v>
          </cell>
          <cell r="X815">
            <v>69.5</v>
          </cell>
          <cell r="Z815">
            <v>3</v>
          </cell>
        </row>
        <row r="825">
          <cell r="B825" t="str">
            <v>宁化县人民法院</v>
          </cell>
          <cell r="I825" t="str">
            <v>`02</v>
          </cell>
        </row>
        <row r="826">
          <cell r="D826" t="str">
            <v>`750722302050196</v>
          </cell>
          <cell r="E826" t="str">
            <v>温佳萍</v>
          </cell>
          <cell r="W826">
            <v>61</v>
          </cell>
          <cell r="Y826">
            <v>61</v>
          </cell>
          <cell r="Z826">
            <v>2</v>
          </cell>
        </row>
        <row r="829">
          <cell r="B829" t="str">
            <v>共青团宁化县委员会</v>
          </cell>
          <cell r="D829" t="str">
            <v>`110722601087179</v>
          </cell>
          <cell r="E829" t="str">
            <v>黄丽婷</v>
          </cell>
          <cell r="I829" t="str">
            <v>`01</v>
          </cell>
          <cell r="W829">
            <v>67.1</v>
          </cell>
          <cell r="X829">
            <v>71</v>
          </cell>
          <cell r="Z829">
            <v>1</v>
          </cell>
        </row>
        <row r="830">
          <cell r="B830" t="str">
            <v>共青团宁化县委员会</v>
          </cell>
          <cell r="I830" t="str">
            <v>`01</v>
          </cell>
        </row>
        <row r="831">
          <cell r="B831" t="str">
            <v>共青团宁化县委员会</v>
          </cell>
          <cell r="D831" t="str">
            <v>`710722601080068</v>
          </cell>
          <cell r="E831" t="str">
            <v>吴子龙</v>
          </cell>
          <cell r="I831" t="str">
            <v>`01</v>
          </cell>
          <cell r="W831">
            <v>59.4</v>
          </cell>
          <cell r="X831">
            <v>57.5</v>
          </cell>
          <cell r="Z831">
            <v>3</v>
          </cell>
        </row>
        <row r="852">
          <cell r="B852" t="str">
            <v>宁化县城南乡人武部</v>
          </cell>
          <cell r="D852" t="str">
            <v>`750725002010061</v>
          </cell>
          <cell r="E852" t="str">
            <v>张仁金</v>
          </cell>
          <cell r="I852" t="str">
            <v>`02</v>
          </cell>
          <cell r="W852">
            <v>68.6</v>
          </cell>
          <cell r="Y852">
            <v>68.6</v>
          </cell>
          <cell r="Z852">
            <v>1</v>
          </cell>
        </row>
        <row r="853">
          <cell r="B853" t="str">
            <v>宁化县城南乡人武部</v>
          </cell>
          <cell r="D853" t="str">
            <v>`750725002010055</v>
          </cell>
          <cell r="E853" t="str">
            <v>巫飞雄</v>
          </cell>
          <cell r="I853" t="str">
            <v>`02</v>
          </cell>
          <cell r="W853">
            <v>67.6</v>
          </cell>
          <cell r="Y853">
            <v>67.6</v>
          </cell>
          <cell r="Z853">
            <v>2</v>
          </cell>
        </row>
        <row r="854">
          <cell r="B854" t="str">
            <v>宁化县城南乡人武部</v>
          </cell>
          <cell r="D854" t="str">
            <v>`750725002010068</v>
          </cell>
          <cell r="E854" t="str">
            <v>张吴俊</v>
          </cell>
          <cell r="I854" t="str">
            <v>`02</v>
          </cell>
          <cell r="W854">
            <v>66.8</v>
          </cell>
          <cell r="Y854">
            <v>66.8</v>
          </cell>
          <cell r="Z854">
            <v>3</v>
          </cell>
        </row>
        <row r="941">
          <cell r="B941" t="str">
            <v>宁化县曹坊镇党委</v>
          </cell>
          <cell r="D941" t="str">
            <v>`710725101010366</v>
          </cell>
          <cell r="E941" t="str">
            <v>夏强</v>
          </cell>
          <cell r="I941" t="str">
            <v>`01</v>
          </cell>
          <cell r="W941">
            <v>57.2</v>
          </cell>
          <cell r="X941">
            <v>63.5</v>
          </cell>
          <cell r="Z941">
            <v>1</v>
          </cell>
        </row>
        <row r="942">
          <cell r="D942" t="str">
            <v>`410725101016364</v>
          </cell>
          <cell r="E942" t="str">
            <v>范桂华</v>
          </cell>
          <cell r="I942" t="str">
            <v>`01</v>
          </cell>
          <cell r="W942">
            <v>62.7</v>
          </cell>
          <cell r="X942">
            <v>57</v>
          </cell>
          <cell r="Z942">
            <v>2</v>
          </cell>
        </row>
        <row r="943">
          <cell r="D943" t="str">
            <v>`710725101011272</v>
          </cell>
          <cell r="E943" t="str">
            <v>修俊</v>
          </cell>
          <cell r="I943" t="str">
            <v>`01</v>
          </cell>
          <cell r="W943">
            <v>59.5</v>
          </cell>
          <cell r="X943">
            <v>60</v>
          </cell>
          <cell r="Z943">
            <v>3</v>
          </cell>
        </row>
        <row r="944">
          <cell r="D944" t="str">
            <v>`110725101011605</v>
          </cell>
          <cell r="E944" t="str">
            <v>范木莲</v>
          </cell>
          <cell r="I944" t="str">
            <v>`01</v>
          </cell>
          <cell r="W944">
            <v>64.8</v>
          </cell>
          <cell r="X944">
            <v>52.5</v>
          </cell>
          <cell r="Z944">
            <v>4</v>
          </cell>
        </row>
        <row r="945">
          <cell r="D945" t="str">
            <v>`710725101010320</v>
          </cell>
          <cell r="E945" t="str">
            <v>雷涛</v>
          </cell>
          <cell r="I945" t="str">
            <v>`01</v>
          </cell>
          <cell r="W945">
            <v>58</v>
          </cell>
          <cell r="X945">
            <v>57</v>
          </cell>
          <cell r="Z945">
            <v>5</v>
          </cell>
        </row>
        <row r="946">
          <cell r="D946" t="str">
            <v>`710725101010042</v>
          </cell>
          <cell r="E946" t="str">
            <v>王婷</v>
          </cell>
          <cell r="I946" t="str">
            <v>`01</v>
          </cell>
          <cell r="W946">
            <v>59.4</v>
          </cell>
          <cell r="X946">
            <v>51</v>
          </cell>
          <cell r="Z946">
            <v>6</v>
          </cell>
        </row>
        <row r="958">
          <cell r="B958" t="str">
            <v>宁化县济村乡人武部</v>
          </cell>
          <cell r="D958" t="str">
            <v>`150725201010116</v>
          </cell>
          <cell r="E958" t="str">
            <v>张望嘉</v>
          </cell>
          <cell r="I958" t="str">
            <v>`01</v>
          </cell>
          <cell r="W958">
            <v>60.9</v>
          </cell>
          <cell r="Y958">
            <v>60.9</v>
          </cell>
          <cell r="Z958">
            <v>1</v>
          </cell>
        </row>
        <row r="959">
          <cell r="B959" t="str">
            <v>宁化县济村乡人武部</v>
          </cell>
          <cell r="D959" t="str">
            <v>`750725201010024</v>
          </cell>
          <cell r="E959" t="str">
            <v>张伟锋</v>
          </cell>
          <cell r="I959" t="str">
            <v>`01</v>
          </cell>
          <cell r="W959">
            <v>57.7</v>
          </cell>
          <cell r="Y959">
            <v>57.7</v>
          </cell>
          <cell r="Z959">
            <v>2</v>
          </cell>
        </row>
        <row r="960">
          <cell r="B960" t="str">
            <v>宁化县济村乡人武部</v>
          </cell>
          <cell r="D960" t="str">
            <v>`450725201010136</v>
          </cell>
          <cell r="E960" t="str">
            <v>巫根龙</v>
          </cell>
          <cell r="I960" t="str">
            <v>`01</v>
          </cell>
          <cell r="W960">
            <v>54.4</v>
          </cell>
          <cell r="Y960">
            <v>54.4</v>
          </cell>
          <cell r="Z960">
            <v>3</v>
          </cell>
        </row>
        <row r="979">
          <cell r="B979" t="str">
            <v>清流县委县直机关工作委员会</v>
          </cell>
          <cell r="D979" t="str">
            <v>`110731001016994</v>
          </cell>
          <cell r="E979" t="str">
            <v>杨荣珍</v>
          </cell>
          <cell r="I979" t="str">
            <v>`01</v>
          </cell>
          <cell r="W979">
            <v>60.1</v>
          </cell>
          <cell r="X979">
            <v>64.5</v>
          </cell>
          <cell r="Z979">
            <v>1</v>
          </cell>
        </row>
        <row r="980">
          <cell r="B980" t="str">
            <v>清流县委县直机关工作委员会</v>
          </cell>
          <cell r="D980" t="str">
            <v>`710731001011005</v>
          </cell>
          <cell r="E980" t="str">
            <v>蔡攀</v>
          </cell>
          <cell r="I980" t="str">
            <v>`01</v>
          </cell>
          <cell r="W980">
            <v>66.4</v>
          </cell>
          <cell r="X980">
            <v>57</v>
          </cell>
          <cell r="Z980">
            <v>2</v>
          </cell>
        </row>
        <row r="981">
          <cell r="B981" t="str">
            <v>清流县委县直机关工作委员会</v>
          </cell>
          <cell r="D981" t="str">
            <v>`710731001011448</v>
          </cell>
          <cell r="E981" t="str">
            <v>吴静丹</v>
          </cell>
          <cell r="I981" t="str">
            <v>`01</v>
          </cell>
          <cell r="W981">
            <v>67.7</v>
          </cell>
          <cell r="X981">
            <v>50.5</v>
          </cell>
          <cell r="Z981">
            <v>3</v>
          </cell>
        </row>
        <row r="997">
          <cell r="B997" t="str">
            <v>清流县人大办公室</v>
          </cell>
          <cell r="D997" t="str">
            <v>`110732001014371</v>
          </cell>
          <cell r="E997" t="str">
            <v>陈瑶</v>
          </cell>
          <cell r="I997" t="str">
            <v>`01</v>
          </cell>
          <cell r="W997">
            <v>59.4</v>
          </cell>
          <cell r="X997">
            <v>73</v>
          </cell>
          <cell r="Z997">
            <v>1</v>
          </cell>
        </row>
        <row r="998">
          <cell r="B998" t="str">
            <v>清流县人大办公室</v>
          </cell>
          <cell r="D998" t="str">
            <v>`710732001011478</v>
          </cell>
          <cell r="E998" t="str">
            <v>卓勇</v>
          </cell>
          <cell r="I998" t="str">
            <v>`01</v>
          </cell>
          <cell r="W998">
            <v>63.1</v>
          </cell>
          <cell r="X998">
            <v>67.5</v>
          </cell>
          <cell r="Z998">
            <v>2</v>
          </cell>
        </row>
        <row r="999">
          <cell r="B999" t="str">
            <v>清流县人大办公室</v>
          </cell>
          <cell r="D999" t="str">
            <v>`710732001010737</v>
          </cell>
          <cell r="E999" t="str">
            <v>孙宁</v>
          </cell>
          <cell r="I999" t="str">
            <v>`01</v>
          </cell>
          <cell r="W999">
            <v>58.2</v>
          </cell>
          <cell r="X999">
            <v>63.5</v>
          </cell>
          <cell r="Z999">
            <v>3</v>
          </cell>
        </row>
        <row r="1009">
          <cell r="B1009" t="str">
            <v>清流县政协办公室</v>
          </cell>
          <cell r="D1009" t="str">
            <v>`710732101040798</v>
          </cell>
          <cell r="E1009" t="str">
            <v>陈昭燊</v>
          </cell>
          <cell r="I1009" t="str">
            <v>`01</v>
          </cell>
          <cell r="W1009">
            <v>77</v>
          </cell>
          <cell r="X1009">
            <v>65.5</v>
          </cell>
          <cell r="Z1009">
            <v>1</v>
          </cell>
        </row>
        <row r="1010">
          <cell r="B1010" t="str">
            <v>清流县政协办公室</v>
          </cell>
          <cell r="D1010" t="str">
            <v>`110732101048285</v>
          </cell>
          <cell r="E1010" t="str">
            <v>曹淑琳</v>
          </cell>
          <cell r="I1010" t="str">
            <v>`01</v>
          </cell>
          <cell r="W1010">
            <v>70.1</v>
          </cell>
          <cell r="X1010">
            <v>65</v>
          </cell>
          <cell r="Z1010">
            <v>2</v>
          </cell>
        </row>
        <row r="1011">
          <cell r="B1011" t="str">
            <v>清流县政协办公室</v>
          </cell>
          <cell r="D1011" t="str">
            <v>`710732101041350</v>
          </cell>
          <cell r="E1011" t="str">
            <v>江密凤</v>
          </cell>
          <cell r="I1011" t="str">
            <v>`01</v>
          </cell>
          <cell r="W1011">
            <v>69.8</v>
          </cell>
          <cell r="X1011">
            <v>65</v>
          </cell>
          <cell r="Z1011">
            <v>3</v>
          </cell>
        </row>
        <row r="1093">
          <cell r="B1093" t="str">
            <v>清流县人民检察院</v>
          </cell>
          <cell r="D1093" t="str">
            <v>`710732201061074</v>
          </cell>
          <cell r="E1093" t="str">
            <v>陈春花</v>
          </cell>
          <cell r="I1093" t="str">
            <v>`01</v>
          </cell>
          <cell r="W1093">
            <v>57.7</v>
          </cell>
          <cell r="X1093">
            <v>70.5</v>
          </cell>
          <cell r="Z1093">
            <v>1</v>
          </cell>
        </row>
        <row r="1094">
          <cell r="B1094" t="str">
            <v>清流县人民检察院</v>
          </cell>
          <cell r="D1094" t="str">
            <v>`710732201060383</v>
          </cell>
          <cell r="E1094" t="str">
            <v>阳梅萍</v>
          </cell>
          <cell r="I1094" t="str">
            <v>`01</v>
          </cell>
          <cell r="W1094">
            <v>62.6</v>
          </cell>
          <cell r="X1094">
            <v>64</v>
          </cell>
          <cell r="Z1094">
            <v>2</v>
          </cell>
        </row>
        <row r="1095">
          <cell r="B1095" t="str">
            <v>清流县人民检察院</v>
          </cell>
          <cell r="D1095" t="str">
            <v>`710732201060305</v>
          </cell>
          <cell r="E1095" t="str">
            <v>廖洪晟</v>
          </cell>
          <cell r="I1095" t="str">
            <v>`01</v>
          </cell>
          <cell r="W1095">
            <v>65.9</v>
          </cell>
          <cell r="X1095">
            <v>60</v>
          </cell>
          <cell r="Z1095">
            <v>3</v>
          </cell>
        </row>
        <row r="1117">
          <cell r="B1117" t="str">
            <v>清流县人民法院</v>
          </cell>
          <cell r="D1117" t="str">
            <v>`710732301051351</v>
          </cell>
          <cell r="E1117" t="str">
            <v>谢紫薇</v>
          </cell>
          <cell r="I1117" t="str">
            <v>`01</v>
          </cell>
          <cell r="W1117">
            <v>63.3</v>
          </cell>
          <cell r="X1117">
            <v>60.5</v>
          </cell>
          <cell r="Z1117">
            <v>1</v>
          </cell>
        </row>
        <row r="1118">
          <cell r="B1118" t="str">
            <v>清流县人民法院</v>
          </cell>
          <cell r="D1118" t="str">
            <v>`110732301053027</v>
          </cell>
          <cell r="E1118" t="str">
            <v>刘丽婷</v>
          </cell>
          <cell r="I1118" t="str">
            <v>`01</v>
          </cell>
          <cell r="W1118">
            <v>51.2</v>
          </cell>
          <cell r="X1118">
            <v>71.5</v>
          </cell>
          <cell r="Z1118">
            <v>2</v>
          </cell>
        </row>
        <row r="1122">
          <cell r="B1122" t="str">
            <v>共青团清流县委员会</v>
          </cell>
          <cell r="D1122" t="str">
            <v>`710732601080237</v>
          </cell>
          <cell r="E1122" t="str">
            <v>田炜</v>
          </cell>
          <cell r="I1122" t="str">
            <v>`01</v>
          </cell>
          <cell r="W1122">
            <v>65.1</v>
          </cell>
          <cell r="X1122">
            <v>64</v>
          </cell>
          <cell r="Z1122">
            <v>1</v>
          </cell>
        </row>
        <row r="1123">
          <cell r="B1123" t="str">
            <v>共青团清流县委员会</v>
          </cell>
          <cell r="D1123" t="str">
            <v>`210732601080458</v>
          </cell>
          <cell r="E1123" t="str">
            <v>黄小梅</v>
          </cell>
          <cell r="I1123" t="str">
            <v>`01</v>
          </cell>
          <cell r="W1123">
            <v>63.1</v>
          </cell>
          <cell r="X1123">
            <v>60.5</v>
          </cell>
          <cell r="Z1123">
            <v>2</v>
          </cell>
        </row>
        <row r="1124">
          <cell r="B1124" t="str">
            <v>共青团清流县委员会</v>
          </cell>
          <cell r="D1124" t="str">
            <v>`710732601080526</v>
          </cell>
          <cell r="E1124" t="str">
            <v>范丽颖</v>
          </cell>
          <cell r="I1124" t="str">
            <v>`01</v>
          </cell>
          <cell r="W1124">
            <v>55.8</v>
          </cell>
          <cell r="X1124">
            <v>67</v>
          </cell>
          <cell r="Z1124">
            <v>3</v>
          </cell>
        </row>
        <row r="1141">
          <cell r="B1141" t="str">
            <v>清流县中华职教社</v>
          </cell>
          <cell r="D1141" t="str">
            <v>`710733601081258</v>
          </cell>
          <cell r="E1141" t="str">
            <v>张璐</v>
          </cell>
          <cell r="I1141" t="str">
            <v>`01</v>
          </cell>
          <cell r="W1141">
            <v>61.8</v>
          </cell>
          <cell r="X1141">
            <v>54.5</v>
          </cell>
          <cell r="Z1141">
            <v>1</v>
          </cell>
        </row>
        <row r="1142">
          <cell r="B1142" t="str">
            <v>清流县中华职教社</v>
          </cell>
          <cell r="D1142" t="str">
            <v>`710733601081232</v>
          </cell>
          <cell r="E1142" t="str">
            <v>蔡丹娜</v>
          </cell>
          <cell r="I1142" t="str">
            <v>`01</v>
          </cell>
          <cell r="W1142">
            <v>58.9</v>
          </cell>
          <cell r="X1142">
            <v>55.5</v>
          </cell>
          <cell r="Z1142">
            <v>2</v>
          </cell>
        </row>
        <row r="1143">
          <cell r="B1143" t="str">
            <v>清流县中华职教社</v>
          </cell>
          <cell r="D1143" t="str">
            <v>`610733601082237</v>
          </cell>
          <cell r="E1143" t="str">
            <v>袁水萍</v>
          </cell>
          <cell r="I1143" t="str">
            <v>`01</v>
          </cell>
          <cell r="W1143">
            <v>55.3</v>
          </cell>
          <cell r="X1143">
            <v>57</v>
          </cell>
          <cell r="Z1143">
            <v>3</v>
          </cell>
        </row>
        <row r="1148">
          <cell r="B1148" t="str">
            <v>清流县沙芜乡人武部</v>
          </cell>
          <cell r="D1148" t="str">
            <v>`350735001010108</v>
          </cell>
          <cell r="E1148" t="str">
            <v>张连钦</v>
          </cell>
          <cell r="I1148" t="str">
            <v>`01</v>
          </cell>
          <cell r="W1148">
            <v>70.7</v>
          </cell>
          <cell r="Y1148">
            <v>70.7</v>
          </cell>
          <cell r="Z1148">
            <v>1</v>
          </cell>
        </row>
        <row r="1149">
          <cell r="B1149" t="str">
            <v>清流县沙芜乡人武部</v>
          </cell>
          <cell r="D1149" t="str">
            <v>`550735001010127</v>
          </cell>
          <cell r="E1149" t="str">
            <v>曾鸣</v>
          </cell>
          <cell r="I1149" t="str">
            <v>`01</v>
          </cell>
          <cell r="W1149">
            <v>66</v>
          </cell>
          <cell r="Y1149">
            <v>66</v>
          </cell>
          <cell r="Z1149">
            <v>2</v>
          </cell>
        </row>
        <row r="1150">
          <cell r="B1150" t="str">
            <v>清流县沙芜乡人武部</v>
          </cell>
          <cell r="D1150" t="str">
            <v>`750735001010233</v>
          </cell>
          <cell r="E1150" t="str">
            <v>陈泽华</v>
          </cell>
          <cell r="I1150" t="str">
            <v>`01</v>
          </cell>
          <cell r="W1150">
            <v>62</v>
          </cell>
          <cell r="Y1150">
            <v>62</v>
          </cell>
          <cell r="Z1150">
            <v>3</v>
          </cell>
        </row>
        <row r="1164">
          <cell r="B1164" t="str">
            <v>清流县赖坊乡人武部</v>
          </cell>
          <cell r="D1164" t="str">
            <v>`150735101010281</v>
          </cell>
          <cell r="E1164" t="str">
            <v>黄志华</v>
          </cell>
          <cell r="I1164" t="str">
            <v>`01</v>
          </cell>
          <cell r="W1164">
            <v>61.9</v>
          </cell>
          <cell r="Y1164">
            <v>61.9</v>
          </cell>
          <cell r="Z1164">
            <v>1</v>
          </cell>
        </row>
        <row r="1165">
          <cell r="B1165" t="str">
            <v>清流县赖坊乡人武部</v>
          </cell>
          <cell r="D1165" t="str">
            <v>`750735101010088</v>
          </cell>
          <cell r="E1165" t="str">
            <v>赖永政</v>
          </cell>
          <cell r="I1165" t="str">
            <v>`01</v>
          </cell>
          <cell r="W1165">
            <v>60.6</v>
          </cell>
          <cell r="Y1165">
            <v>60.6</v>
          </cell>
          <cell r="Z1165">
            <v>2</v>
          </cell>
        </row>
        <row r="1166">
          <cell r="B1166" t="str">
            <v>清流县赖坊乡人武部</v>
          </cell>
          <cell r="D1166" t="str">
            <v>`750735101010148</v>
          </cell>
          <cell r="E1166" t="str">
            <v>罗鸿中</v>
          </cell>
          <cell r="I1166" t="str">
            <v>`01</v>
          </cell>
          <cell r="W1166">
            <v>58.3</v>
          </cell>
          <cell r="Y1166">
            <v>58.3</v>
          </cell>
          <cell r="Z1166">
            <v>3</v>
          </cell>
        </row>
        <row r="1184">
          <cell r="B1184" t="str">
            <v>明溪县委办公室</v>
          </cell>
          <cell r="D1184" t="str">
            <v>`110740201017096</v>
          </cell>
          <cell r="E1184" t="str">
            <v>王伟志</v>
          </cell>
          <cell r="I1184" t="str">
            <v>`01</v>
          </cell>
          <cell r="W1184">
            <v>58.3</v>
          </cell>
          <cell r="X1184">
            <v>66.5</v>
          </cell>
          <cell r="Z1184">
            <v>1</v>
          </cell>
        </row>
        <row r="1185">
          <cell r="B1185" t="str">
            <v>明溪县委办公室</v>
          </cell>
          <cell r="D1185" t="str">
            <v>`710740201011129</v>
          </cell>
          <cell r="E1185" t="str">
            <v>王龚薇</v>
          </cell>
          <cell r="I1185" t="str">
            <v>`01</v>
          </cell>
          <cell r="W1185">
            <v>57</v>
          </cell>
          <cell r="X1185">
            <v>67.5</v>
          </cell>
          <cell r="Z1185">
            <v>2</v>
          </cell>
        </row>
        <row r="1186">
          <cell r="B1186" t="str">
            <v>明溪县委办公室</v>
          </cell>
          <cell r="D1186" t="str">
            <v>`710740201010500</v>
          </cell>
          <cell r="E1186" t="str">
            <v>陈仕佳</v>
          </cell>
          <cell r="I1186" t="str">
            <v>`01</v>
          </cell>
          <cell r="W1186">
            <v>67.5</v>
          </cell>
          <cell r="X1186">
            <v>56.5</v>
          </cell>
          <cell r="Z1186">
            <v>3</v>
          </cell>
        </row>
        <row r="1207">
          <cell r="B1207" t="str">
            <v>明溪县雪峰镇党委</v>
          </cell>
          <cell r="I1207" t="str">
            <v>`01</v>
          </cell>
        </row>
        <row r="1208">
          <cell r="B1208" t="str">
            <v>明溪县雪峰镇党委</v>
          </cell>
          <cell r="D1208" t="str">
            <v>`710740301011431</v>
          </cell>
          <cell r="E1208" t="str">
            <v>林晓凤</v>
          </cell>
          <cell r="I1208" t="str">
            <v>`01</v>
          </cell>
          <cell r="W1208">
            <v>67.7</v>
          </cell>
          <cell r="X1208">
            <v>58</v>
          </cell>
          <cell r="Z1208">
            <v>2</v>
          </cell>
        </row>
        <row r="1209">
          <cell r="B1209" t="str">
            <v>明溪县雪峰镇党委</v>
          </cell>
          <cell r="D1209" t="str">
            <v>`710740301010666</v>
          </cell>
          <cell r="E1209" t="str">
            <v>邹燕</v>
          </cell>
          <cell r="I1209" t="str">
            <v>`01</v>
          </cell>
          <cell r="W1209">
            <v>59.7</v>
          </cell>
          <cell r="X1209">
            <v>64.5</v>
          </cell>
          <cell r="Z1209">
            <v>3</v>
          </cell>
        </row>
        <row r="1246">
          <cell r="B1246" t="str">
            <v>明溪县夏阳乡党委</v>
          </cell>
          <cell r="D1246" t="str">
            <v>`710740401010979</v>
          </cell>
          <cell r="E1246" t="str">
            <v>吴旻</v>
          </cell>
          <cell r="I1246" t="str">
            <v>`01</v>
          </cell>
          <cell r="W1246">
            <v>60</v>
          </cell>
          <cell r="X1246">
            <v>62.5</v>
          </cell>
          <cell r="Z1246">
            <v>1</v>
          </cell>
        </row>
        <row r="1247">
          <cell r="B1247" t="str">
            <v>明溪县夏阳乡党委</v>
          </cell>
          <cell r="D1247" t="str">
            <v>`710740401011209</v>
          </cell>
          <cell r="E1247" t="str">
            <v>谢婷芳</v>
          </cell>
          <cell r="I1247" t="str">
            <v>`01</v>
          </cell>
          <cell r="W1247">
            <v>55</v>
          </cell>
          <cell r="X1247">
            <v>55.5</v>
          </cell>
          <cell r="Z1247">
            <v>2</v>
          </cell>
        </row>
        <row r="1249">
          <cell r="B1249" t="str">
            <v>明溪县夏阳乡党委</v>
          </cell>
          <cell r="D1249" t="str">
            <v>`710740401011192</v>
          </cell>
          <cell r="E1249" t="str">
            <v>杜溦</v>
          </cell>
          <cell r="I1249" t="str">
            <v>`01</v>
          </cell>
          <cell r="W1249">
            <v>56.8</v>
          </cell>
          <cell r="X1249">
            <v>48</v>
          </cell>
          <cell r="Z1249">
            <v>4</v>
          </cell>
        </row>
        <row r="1252">
          <cell r="B1252" t="str">
            <v>明溪县人民检察院</v>
          </cell>
          <cell r="D1252" t="str">
            <v>`710742201060771</v>
          </cell>
          <cell r="E1252" t="str">
            <v>黄韵洁</v>
          </cell>
          <cell r="I1252" t="str">
            <v>`01</v>
          </cell>
          <cell r="W1252">
            <v>56.8</v>
          </cell>
          <cell r="X1252">
            <v>65.5</v>
          </cell>
          <cell r="Z1252">
            <v>1</v>
          </cell>
        </row>
        <row r="1253">
          <cell r="B1253" t="str">
            <v>明溪县人民检察院</v>
          </cell>
          <cell r="D1253" t="str">
            <v>`410742201068718</v>
          </cell>
          <cell r="E1253" t="str">
            <v>余慧敏</v>
          </cell>
          <cell r="I1253" t="str">
            <v>`01</v>
          </cell>
          <cell r="W1253">
            <v>54.4</v>
          </cell>
          <cell r="X1253">
            <v>63.5</v>
          </cell>
          <cell r="Z1253">
            <v>2</v>
          </cell>
        </row>
        <row r="1269">
          <cell r="B1269" t="str">
            <v>明溪县人民检察院</v>
          </cell>
          <cell r="D1269" t="str">
            <v>`710742203060055</v>
          </cell>
          <cell r="E1269" t="str">
            <v>黄宇</v>
          </cell>
          <cell r="I1269" t="str">
            <v>`03</v>
          </cell>
          <cell r="W1269">
            <v>66.6</v>
          </cell>
          <cell r="X1269">
            <v>58.5</v>
          </cell>
          <cell r="Z1269">
            <v>1</v>
          </cell>
        </row>
        <row r="1270">
          <cell r="B1270" t="str">
            <v>明溪县人民检察院</v>
          </cell>
          <cell r="D1270" t="str">
            <v>`710742203060921</v>
          </cell>
          <cell r="E1270" t="str">
            <v>张小连</v>
          </cell>
          <cell r="I1270" t="str">
            <v>`03</v>
          </cell>
          <cell r="W1270">
            <v>62</v>
          </cell>
          <cell r="X1270">
            <v>62.5</v>
          </cell>
          <cell r="Z1270">
            <v>2</v>
          </cell>
        </row>
        <row r="1271">
          <cell r="B1271" t="str">
            <v>明溪县人民检察院</v>
          </cell>
          <cell r="D1271" t="str">
            <v>`710742203060229</v>
          </cell>
          <cell r="E1271" t="str">
            <v>王鹏</v>
          </cell>
          <cell r="I1271" t="str">
            <v>`03</v>
          </cell>
          <cell r="W1271">
            <v>60.2</v>
          </cell>
          <cell r="X1271">
            <v>58</v>
          </cell>
          <cell r="Z1271">
            <v>3</v>
          </cell>
        </row>
        <row r="1289">
          <cell r="B1289" t="str">
            <v>明溪县人民法院</v>
          </cell>
          <cell r="D1289" t="str">
            <v>`410742301058199</v>
          </cell>
          <cell r="E1289" t="str">
            <v>廖汀秀</v>
          </cell>
          <cell r="I1289" t="str">
            <v>`01</v>
          </cell>
          <cell r="W1289">
            <v>56.9</v>
          </cell>
          <cell r="X1289">
            <v>69</v>
          </cell>
          <cell r="Z1289">
            <v>1</v>
          </cell>
        </row>
        <row r="1290">
          <cell r="B1290" t="str">
            <v>明溪县人民法院</v>
          </cell>
          <cell r="D1290" t="str">
            <v>`710742301050066</v>
          </cell>
          <cell r="E1290" t="str">
            <v>原福锋</v>
          </cell>
          <cell r="I1290" t="str">
            <v>`01</v>
          </cell>
          <cell r="W1290">
            <v>64.6</v>
          </cell>
          <cell r="X1290">
            <v>59</v>
          </cell>
          <cell r="Z1290">
            <v>2</v>
          </cell>
        </row>
        <row r="1291">
          <cell r="B1291" t="str">
            <v>明溪县人民法院</v>
          </cell>
          <cell r="D1291" t="str">
            <v>`710742301051312</v>
          </cell>
          <cell r="E1291" t="str">
            <v>巫淮林</v>
          </cell>
          <cell r="I1291" t="str">
            <v>`01</v>
          </cell>
          <cell r="W1291">
            <v>59.6</v>
          </cell>
          <cell r="X1291">
            <v>57.5</v>
          </cell>
          <cell r="Z1291">
            <v>3</v>
          </cell>
        </row>
        <row r="1300">
          <cell r="B1300" t="str">
            <v>明溪县人民法院</v>
          </cell>
          <cell r="I1300" t="str">
            <v>`02</v>
          </cell>
        </row>
        <row r="1301">
          <cell r="B1301" t="str">
            <v>明溪县人民法院</v>
          </cell>
          <cell r="D1301" t="str">
            <v>`710742302051577</v>
          </cell>
          <cell r="E1301" t="str">
            <v>于宗军</v>
          </cell>
          <cell r="I1301" t="str">
            <v>`02</v>
          </cell>
          <cell r="W1301">
            <v>59.6</v>
          </cell>
          <cell r="X1301">
            <v>57</v>
          </cell>
          <cell r="Z1301">
            <v>2</v>
          </cell>
        </row>
        <row r="1302">
          <cell r="B1302" t="str">
            <v>明溪县人民法院</v>
          </cell>
          <cell r="I1302" t="str">
            <v>`02</v>
          </cell>
        </row>
        <row r="1311">
          <cell r="B1311" t="str">
            <v>明溪县人民法院</v>
          </cell>
          <cell r="D1311" t="str">
            <v>`450742303050023</v>
          </cell>
          <cell r="E1311" t="str">
            <v>张清华</v>
          </cell>
          <cell r="I1311" t="str">
            <v>`03</v>
          </cell>
          <cell r="W1311">
            <v>55.5</v>
          </cell>
          <cell r="Y1311">
            <v>55.5</v>
          </cell>
          <cell r="Z1311">
            <v>1</v>
          </cell>
        </row>
        <row r="1324">
          <cell r="B1324" t="str">
            <v>明溪县残疾人联合会</v>
          </cell>
          <cell r="D1324" t="str">
            <v>`710742901080915</v>
          </cell>
          <cell r="E1324" t="str">
            <v>张素华</v>
          </cell>
          <cell r="I1324" t="str">
            <v>`01</v>
          </cell>
          <cell r="W1324">
            <v>56.6</v>
          </cell>
          <cell r="X1324">
            <v>58.5</v>
          </cell>
          <cell r="Z1324">
            <v>1</v>
          </cell>
        </row>
        <row r="1325">
          <cell r="B1325" t="str">
            <v>明溪县残疾人联合会</v>
          </cell>
          <cell r="D1325" t="str">
            <v>`110742901084595</v>
          </cell>
          <cell r="E1325" t="str">
            <v>曾花花</v>
          </cell>
          <cell r="I1325" t="str">
            <v>`01</v>
          </cell>
          <cell r="W1325">
            <v>58.9</v>
          </cell>
          <cell r="X1325">
            <v>52.5</v>
          </cell>
          <cell r="Z1325">
            <v>2</v>
          </cell>
        </row>
        <row r="1326">
          <cell r="B1326" t="str">
            <v>明溪县残疾人联合会</v>
          </cell>
          <cell r="D1326" t="str">
            <v>`710742901080474</v>
          </cell>
          <cell r="E1326" t="str">
            <v>郑清萍</v>
          </cell>
          <cell r="I1326" t="str">
            <v>`01</v>
          </cell>
          <cell r="W1326">
            <v>53.4</v>
          </cell>
          <cell r="X1326">
            <v>57</v>
          </cell>
          <cell r="Z1326">
            <v>3</v>
          </cell>
        </row>
        <row r="1334">
          <cell r="B1334" t="str">
            <v>明溪县文学艺术界联合会</v>
          </cell>
          <cell r="D1334" t="str">
            <v>`810743001082024</v>
          </cell>
          <cell r="E1334" t="str">
            <v>汤霞</v>
          </cell>
          <cell r="I1334" t="str">
            <v>`01</v>
          </cell>
          <cell r="W1334">
            <v>51.8</v>
          </cell>
          <cell r="X1334">
            <v>65</v>
          </cell>
          <cell r="Z1334">
            <v>1</v>
          </cell>
        </row>
        <row r="1337">
          <cell r="B1337" t="str">
            <v>明溪县文学艺术界联合会</v>
          </cell>
          <cell r="D1337" t="str">
            <v>`120743001081482</v>
          </cell>
          <cell r="E1337" t="str">
            <v>罗晴</v>
          </cell>
          <cell r="I1337" t="str">
            <v>`01</v>
          </cell>
          <cell r="W1337">
            <v>52.8</v>
          </cell>
          <cell r="X1337">
            <v>57</v>
          </cell>
          <cell r="Z1337">
            <v>4</v>
          </cell>
        </row>
        <row r="1340">
          <cell r="B1340" t="str">
            <v>明溪县计划生育协会</v>
          </cell>
          <cell r="D1340" t="str">
            <v>`710743701081197</v>
          </cell>
          <cell r="E1340" t="str">
            <v>张琪</v>
          </cell>
          <cell r="I1340" t="str">
            <v>`01</v>
          </cell>
          <cell r="W1340">
            <v>54.8</v>
          </cell>
          <cell r="X1340">
            <v>66</v>
          </cell>
          <cell r="Z1340">
            <v>1</v>
          </cell>
        </row>
        <row r="1341">
          <cell r="B1341" t="str">
            <v>明溪县计划生育协会</v>
          </cell>
          <cell r="D1341" t="str">
            <v>`310743701085533</v>
          </cell>
          <cell r="E1341" t="str">
            <v>黄艳鸿</v>
          </cell>
          <cell r="I1341" t="str">
            <v>`01</v>
          </cell>
          <cell r="W1341">
            <v>55.7</v>
          </cell>
          <cell r="X1341">
            <v>65</v>
          </cell>
          <cell r="Z1341">
            <v>2</v>
          </cell>
        </row>
        <row r="1342">
          <cell r="B1342" t="str">
            <v>明溪县计划生育协会</v>
          </cell>
          <cell r="D1342" t="str">
            <v>`120743701080039</v>
          </cell>
          <cell r="E1342" t="str">
            <v>王芳萍</v>
          </cell>
          <cell r="I1342" t="str">
            <v>`01</v>
          </cell>
          <cell r="W1342">
            <v>52.6</v>
          </cell>
          <cell r="X1342">
            <v>59</v>
          </cell>
          <cell r="Z1342">
            <v>3</v>
          </cell>
        </row>
        <row r="1346">
          <cell r="B1346" t="str">
            <v>永安市人民检察院</v>
          </cell>
          <cell r="D1346" t="str">
            <v>`710752201060472</v>
          </cell>
          <cell r="E1346" t="str">
            <v>赖水洲</v>
          </cell>
          <cell r="I1346" t="str">
            <v>`01</v>
          </cell>
          <cell r="W1346">
            <v>59.2</v>
          </cell>
          <cell r="X1346">
            <v>64.5</v>
          </cell>
          <cell r="Z1346">
            <v>1</v>
          </cell>
        </row>
        <row r="1347">
          <cell r="B1347" t="str">
            <v>永安市人民检察院</v>
          </cell>
          <cell r="D1347" t="str">
            <v>`710752201060242</v>
          </cell>
          <cell r="E1347" t="str">
            <v>陈光裕</v>
          </cell>
          <cell r="I1347" t="str">
            <v>`01</v>
          </cell>
          <cell r="W1347">
            <v>61.1</v>
          </cell>
          <cell r="X1347">
            <v>62.5</v>
          </cell>
          <cell r="Z1347">
            <v>2</v>
          </cell>
        </row>
        <row r="1348">
          <cell r="B1348" t="str">
            <v>永安市人民检察院</v>
          </cell>
          <cell r="D1348" t="str">
            <v>`710752201061387</v>
          </cell>
          <cell r="E1348" t="str">
            <v>熊平</v>
          </cell>
          <cell r="I1348" t="str">
            <v>`01</v>
          </cell>
          <cell r="W1348">
            <v>71.6</v>
          </cell>
          <cell r="X1348">
            <v>51</v>
          </cell>
          <cell r="Z1348">
            <v>3</v>
          </cell>
        </row>
        <row r="1354">
          <cell r="B1354" t="str">
            <v>永安市人民检察院</v>
          </cell>
          <cell r="D1354" t="str">
            <v>`710752202060433</v>
          </cell>
          <cell r="E1354" t="str">
            <v>郑晓慧</v>
          </cell>
          <cell r="I1354" t="str">
            <v>`02</v>
          </cell>
          <cell r="W1354">
            <v>64.2</v>
          </cell>
          <cell r="X1354">
            <v>71</v>
          </cell>
          <cell r="Z1354">
            <v>1</v>
          </cell>
        </row>
        <row r="1355">
          <cell r="B1355" t="str">
            <v>永安市人民检察院</v>
          </cell>
          <cell r="D1355" t="str">
            <v>`710752202060160</v>
          </cell>
          <cell r="E1355" t="str">
            <v>范茜凌</v>
          </cell>
          <cell r="I1355" t="str">
            <v>`02</v>
          </cell>
          <cell r="W1355">
            <v>61.1</v>
          </cell>
          <cell r="X1355">
            <v>67.5</v>
          </cell>
          <cell r="Z1355">
            <v>2</v>
          </cell>
        </row>
        <row r="1356">
          <cell r="B1356" t="str">
            <v>永安市人民检察院</v>
          </cell>
          <cell r="D1356" t="str">
            <v>`410752202065648</v>
          </cell>
          <cell r="E1356" t="str">
            <v>田文轩</v>
          </cell>
          <cell r="I1356" t="str">
            <v>`02</v>
          </cell>
          <cell r="W1356">
            <v>66.9</v>
          </cell>
          <cell r="X1356">
            <v>60.5</v>
          </cell>
          <cell r="Z1356">
            <v>3</v>
          </cell>
        </row>
        <row r="1357">
          <cell r="B1357" t="str">
            <v>永安市人民检察院</v>
          </cell>
          <cell r="D1357" t="str">
            <v>`710752202060812</v>
          </cell>
          <cell r="E1357" t="str">
            <v>林斐珺</v>
          </cell>
          <cell r="I1357" t="str">
            <v>`02</v>
          </cell>
          <cell r="W1357">
            <v>64.1</v>
          </cell>
          <cell r="X1357">
            <v>57.5</v>
          </cell>
          <cell r="Z1357">
            <v>4</v>
          </cell>
        </row>
        <row r="1358">
          <cell r="B1358" t="str">
            <v>永安市人民检察院</v>
          </cell>
          <cell r="D1358" t="str">
            <v>`310752202063132</v>
          </cell>
          <cell r="E1358" t="str">
            <v>戴莹莹</v>
          </cell>
          <cell r="I1358" t="str">
            <v>`02</v>
          </cell>
          <cell r="W1358">
            <v>62.2</v>
          </cell>
          <cell r="X1358">
            <v>59</v>
          </cell>
          <cell r="Z1358">
            <v>5</v>
          </cell>
        </row>
        <row r="1359">
          <cell r="B1359" t="str">
            <v>永安市人民检察院</v>
          </cell>
          <cell r="D1359" t="str">
            <v>`710752202061024</v>
          </cell>
          <cell r="E1359" t="str">
            <v>林容</v>
          </cell>
          <cell r="I1359" t="str">
            <v>`02</v>
          </cell>
          <cell r="W1359">
            <v>62.9</v>
          </cell>
          <cell r="X1359">
            <v>57</v>
          </cell>
          <cell r="Z1359">
            <v>6</v>
          </cell>
        </row>
        <row r="1366">
          <cell r="B1366" t="str">
            <v>永安市人民法院</v>
          </cell>
          <cell r="D1366" t="str">
            <v>`710752301051330</v>
          </cell>
          <cell r="E1366" t="str">
            <v>池元超</v>
          </cell>
          <cell r="I1366" t="str">
            <v>`01</v>
          </cell>
          <cell r="W1366">
            <v>62.5</v>
          </cell>
          <cell r="X1366">
            <v>65.5</v>
          </cell>
          <cell r="Z1366">
            <v>1</v>
          </cell>
        </row>
        <row r="1367">
          <cell r="B1367" t="str">
            <v>永安市人民法院</v>
          </cell>
          <cell r="D1367" t="str">
            <v>`710752301051549</v>
          </cell>
          <cell r="E1367" t="str">
            <v>周晓杰</v>
          </cell>
          <cell r="I1367" t="str">
            <v>`01</v>
          </cell>
          <cell r="W1367">
            <v>62.9</v>
          </cell>
          <cell r="X1367">
            <v>58</v>
          </cell>
          <cell r="Z1367">
            <v>2</v>
          </cell>
        </row>
        <row r="1371">
          <cell r="B1371" t="str">
            <v>永安市人民法院</v>
          </cell>
          <cell r="I1371" t="str">
            <v>`02</v>
          </cell>
        </row>
        <row r="1372">
          <cell r="D1372" t="str">
            <v>`410752302052169</v>
          </cell>
          <cell r="E1372" t="str">
            <v>周业康</v>
          </cell>
          <cell r="W1372">
            <v>63.7</v>
          </cell>
          <cell r="X1372">
            <v>59.5</v>
          </cell>
          <cell r="Z1372">
            <v>2</v>
          </cell>
        </row>
        <row r="1375">
          <cell r="B1375" t="str">
            <v>永安市人民法院</v>
          </cell>
          <cell r="D1375" t="str">
            <v>`710752303050749</v>
          </cell>
          <cell r="E1375" t="str">
            <v>李丽燕</v>
          </cell>
          <cell r="I1375" t="str">
            <v>`03</v>
          </cell>
          <cell r="W1375">
            <v>59.1</v>
          </cell>
          <cell r="X1375">
            <v>62</v>
          </cell>
          <cell r="Z1375">
            <v>1</v>
          </cell>
        </row>
        <row r="1376">
          <cell r="B1376" t="str">
            <v>永安市人民法院</v>
          </cell>
          <cell r="D1376" t="str">
            <v>`710752303050459</v>
          </cell>
          <cell r="E1376" t="str">
            <v>王琳</v>
          </cell>
          <cell r="I1376" t="str">
            <v>`03</v>
          </cell>
          <cell r="W1376">
            <v>62.1</v>
          </cell>
          <cell r="X1376">
            <v>57.5</v>
          </cell>
          <cell r="Z1376">
            <v>2</v>
          </cell>
        </row>
        <row r="1380">
          <cell r="B1380" t="str">
            <v>永安市台胞台属联谊会</v>
          </cell>
          <cell r="D1380" t="str">
            <v>`710753201080471</v>
          </cell>
          <cell r="E1380" t="str">
            <v>黄伟杰</v>
          </cell>
          <cell r="I1380" t="str">
            <v>`01</v>
          </cell>
          <cell r="W1380">
            <v>69</v>
          </cell>
          <cell r="X1380">
            <v>68</v>
          </cell>
          <cell r="Z1380">
            <v>1</v>
          </cell>
        </row>
        <row r="1381">
          <cell r="B1381" t="str">
            <v>永安市台胞台属联谊会</v>
          </cell>
          <cell r="D1381" t="str">
            <v>`310753201082666</v>
          </cell>
          <cell r="E1381" t="str">
            <v>孙伟辉</v>
          </cell>
          <cell r="I1381" t="str">
            <v>`01</v>
          </cell>
          <cell r="W1381">
            <v>69.4</v>
          </cell>
          <cell r="X1381">
            <v>66</v>
          </cell>
          <cell r="Z1381">
            <v>2</v>
          </cell>
        </row>
        <row r="1382">
          <cell r="B1382" t="str">
            <v>永安市台胞台属联谊会</v>
          </cell>
          <cell r="D1382" t="str">
            <v>`710753201080144</v>
          </cell>
          <cell r="E1382" t="str">
            <v>冯瑜</v>
          </cell>
          <cell r="I1382" t="str">
            <v>`01</v>
          </cell>
          <cell r="W1382">
            <v>59.1</v>
          </cell>
          <cell r="X1382">
            <v>71</v>
          </cell>
          <cell r="Z1382">
            <v>3</v>
          </cell>
        </row>
        <row r="1485">
          <cell r="B1485" t="str">
            <v>永安市红十字会</v>
          </cell>
          <cell r="D1485" t="str">
            <v>`710755101080076</v>
          </cell>
          <cell r="E1485" t="str">
            <v>杨敏</v>
          </cell>
          <cell r="I1485" t="str">
            <v>`01</v>
          </cell>
          <cell r="W1485">
            <v>58.7</v>
          </cell>
          <cell r="X1485">
            <v>60</v>
          </cell>
          <cell r="Z1485">
            <v>1</v>
          </cell>
        </row>
        <row r="1489">
          <cell r="B1489" t="str">
            <v>大田县人民检察院</v>
          </cell>
          <cell r="D1489" t="str">
            <v>`110762201066586</v>
          </cell>
          <cell r="E1489" t="str">
            <v>高琳</v>
          </cell>
          <cell r="I1489" t="str">
            <v>`01</v>
          </cell>
          <cell r="W1489">
            <v>67.1</v>
          </cell>
          <cell r="X1489">
            <v>60</v>
          </cell>
          <cell r="Z1489">
            <v>1</v>
          </cell>
        </row>
        <row r="1490">
          <cell r="B1490" t="str">
            <v>大田县人民检察院</v>
          </cell>
          <cell r="D1490" t="str">
            <v>`110762201061475</v>
          </cell>
          <cell r="E1490" t="str">
            <v>张炜</v>
          </cell>
          <cell r="I1490" t="str">
            <v>`01</v>
          </cell>
          <cell r="W1490">
            <v>67.7</v>
          </cell>
          <cell r="X1490">
            <v>58</v>
          </cell>
          <cell r="Z1490">
            <v>2</v>
          </cell>
        </row>
        <row r="1491">
          <cell r="B1491" t="str">
            <v>大田县人民检察院</v>
          </cell>
          <cell r="D1491" t="str">
            <v>`410762201060457</v>
          </cell>
          <cell r="E1491" t="str">
            <v>苏建滨</v>
          </cell>
          <cell r="I1491" t="str">
            <v>`01</v>
          </cell>
          <cell r="W1491">
            <v>64.7</v>
          </cell>
          <cell r="X1491">
            <v>58.5</v>
          </cell>
          <cell r="Z1491">
            <v>3</v>
          </cell>
        </row>
        <row r="1513">
          <cell r="B1513" t="str">
            <v>大田县人民检察院</v>
          </cell>
          <cell r="D1513" t="str">
            <v>`450762202060001</v>
          </cell>
          <cell r="E1513" t="str">
            <v>许睿智</v>
          </cell>
          <cell r="I1513" t="str">
            <v>`02</v>
          </cell>
          <cell r="W1513">
            <v>67.6</v>
          </cell>
          <cell r="Y1513">
            <v>67.6</v>
          </cell>
          <cell r="Z1513">
            <v>1</v>
          </cell>
        </row>
        <row r="1514">
          <cell r="B1514" t="str">
            <v>大田县人民检察院</v>
          </cell>
          <cell r="D1514" t="str">
            <v>`750762202060012</v>
          </cell>
          <cell r="E1514" t="str">
            <v>陈成炯</v>
          </cell>
          <cell r="I1514" t="str">
            <v>`02</v>
          </cell>
          <cell r="W1514">
            <v>58.4</v>
          </cell>
          <cell r="Y1514">
            <v>58.4</v>
          </cell>
          <cell r="Z1514">
            <v>2</v>
          </cell>
        </row>
        <row r="1515">
          <cell r="B1515" t="str">
            <v>大田县人民检察院</v>
          </cell>
          <cell r="D1515" t="str">
            <v>`450762202060173</v>
          </cell>
          <cell r="E1515" t="str">
            <v>章贤凯</v>
          </cell>
          <cell r="I1515" t="str">
            <v>`02</v>
          </cell>
          <cell r="W1515">
            <v>56.3</v>
          </cell>
          <cell r="Y1515">
            <v>56.3</v>
          </cell>
          <cell r="Z1515">
            <v>3</v>
          </cell>
        </row>
        <row r="1516">
          <cell r="B1516" t="str">
            <v>大田县人民检察院</v>
          </cell>
          <cell r="D1516" t="str">
            <v>`450762202060065</v>
          </cell>
          <cell r="E1516" t="str">
            <v>涂楠</v>
          </cell>
          <cell r="I1516" t="str">
            <v>`02</v>
          </cell>
          <cell r="W1516">
            <v>56.2</v>
          </cell>
          <cell r="Y1516">
            <v>56.2</v>
          </cell>
          <cell r="Z1516">
            <v>4</v>
          </cell>
        </row>
        <row r="1522">
          <cell r="B1522" t="str">
            <v>大田县人民法院</v>
          </cell>
          <cell r="D1522" t="str">
            <v>`710762301050700</v>
          </cell>
          <cell r="E1522" t="str">
            <v>刘娇佑</v>
          </cell>
          <cell r="I1522" t="str">
            <v>`01</v>
          </cell>
          <cell r="W1522">
            <v>67</v>
          </cell>
          <cell r="X1522">
            <v>71</v>
          </cell>
          <cell r="Z1522">
            <v>1</v>
          </cell>
        </row>
        <row r="1523">
          <cell r="B1523" t="str">
            <v>大田县人民法院</v>
          </cell>
          <cell r="D1523" t="str">
            <v>`710762301050927</v>
          </cell>
          <cell r="E1523" t="str">
            <v>邱淑娟</v>
          </cell>
          <cell r="I1523" t="str">
            <v>`01</v>
          </cell>
          <cell r="W1523">
            <v>65.2</v>
          </cell>
          <cell r="X1523">
            <v>59</v>
          </cell>
          <cell r="Z1523">
            <v>2</v>
          </cell>
        </row>
        <row r="1524">
          <cell r="B1524" t="str">
            <v>大田县人民法院</v>
          </cell>
          <cell r="D1524" t="str">
            <v>`710762301051122</v>
          </cell>
          <cell r="E1524" t="str">
            <v>邱静</v>
          </cell>
          <cell r="I1524" t="str">
            <v>`01</v>
          </cell>
          <cell r="W1524">
            <v>58</v>
          </cell>
          <cell r="X1524">
            <v>61.5</v>
          </cell>
          <cell r="Z1524">
            <v>3</v>
          </cell>
        </row>
        <row r="1530">
          <cell r="B1530" t="str">
            <v>大田县人民法院</v>
          </cell>
          <cell r="D1530" t="str">
            <v>`310762302051115</v>
          </cell>
          <cell r="E1530" t="str">
            <v>方章椿</v>
          </cell>
          <cell r="I1530" t="str">
            <v>`02</v>
          </cell>
          <cell r="W1530">
            <v>60.2</v>
          </cell>
          <cell r="X1530">
            <v>59</v>
          </cell>
          <cell r="Z1530">
            <v>1</v>
          </cell>
        </row>
        <row r="1535">
          <cell r="B1535" t="str">
            <v>大田县人民法院</v>
          </cell>
          <cell r="D1535" t="str">
            <v>`110762303053269</v>
          </cell>
          <cell r="E1535" t="str">
            <v>钟叶灯</v>
          </cell>
          <cell r="I1535" t="str">
            <v>`03</v>
          </cell>
          <cell r="W1535">
            <v>73.4</v>
          </cell>
          <cell r="X1535">
            <v>69.5</v>
          </cell>
          <cell r="Z1535">
            <v>1</v>
          </cell>
        </row>
        <row r="1537">
          <cell r="B1537" t="str">
            <v>大田县人民法院</v>
          </cell>
          <cell r="D1537" t="str">
            <v>`710762303050630</v>
          </cell>
          <cell r="E1537" t="str">
            <v>王娟</v>
          </cell>
          <cell r="I1537" t="str">
            <v>`03</v>
          </cell>
          <cell r="W1537">
            <v>61.4</v>
          </cell>
          <cell r="X1537">
            <v>70.5</v>
          </cell>
          <cell r="Z1537">
            <v>3</v>
          </cell>
        </row>
        <row r="1538">
          <cell r="B1538" t="str">
            <v>大田县人民法院</v>
          </cell>
          <cell r="D1538" t="str">
            <v>`410762303058302</v>
          </cell>
          <cell r="E1538" t="str">
            <v>郑丽丽</v>
          </cell>
          <cell r="I1538" t="str">
            <v>`03</v>
          </cell>
          <cell r="W1538">
            <v>62.8</v>
          </cell>
          <cell r="X1538">
            <v>66</v>
          </cell>
          <cell r="Z1538">
            <v>4</v>
          </cell>
        </row>
        <row r="1539">
          <cell r="B1539" t="str">
            <v>大田县人民法院</v>
          </cell>
          <cell r="D1539" t="str">
            <v>`710762303050023</v>
          </cell>
          <cell r="E1539" t="str">
            <v>陈振汴</v>
          </cell>
          <cell r="I1539" t="str">
            <v>`03</v>
          </cell>
          <cell r="W1539">
            <v>63.3</v>
          </cell>
          <cell r="X1539">
            <v>65.5</v>
          </cell>
          <cell r="Z1539">
            <v>4</v>
          </cell>
        </row>
        <row r="1540">
          <cell r="B1540" t="str">
            <v>大田县人民法院</v>
          </cell>
          <cell r="D1540" t="str">
            <v>`510762303051018</v>
          </cell>
          <cell r="E1540" t="str">
            <v>范惠兰</v>
          </cell>
          <cell r="I1540" t="str">
            <v>`03</v>
          </cell>
          <cell r="W1540">
            <v>60.1</v>
          </cell>
          <cell r="X1540">
            <v>64</v>
          </cell>
          <cell r="Z1540">
            <v>6</v>
          </cell>
        </row>
        <row r="1542">
          <cell r="B1542" t="str">
            <v>大田县人民法院</v>
          </cell>
          <cell r="D1542" t="str">
            <v>`110762303052991</v>
          </cell>
          <cell r="E1542" t="str">
            <v>林文汝</v>
          </cell>
          <cell r="I1542" t="str">
            <v>`03</v>
          </cell>
          <cell r="W1542">
            <v>60.6</v>
          </cell>
          <cell r="X1542">
            <v>59</v>
          </cell>
          <cell r="Z1542">
            <v>8</v>
          </cell>
        </row>
        <row r="1543">
          <cell r="B1543" t="str">
            <v>大田县人民法院</v>
          </cell>
          <cell r="D1543" t="str">
            <v>`410762303059125</v>
          </cell>
          <cell r="E1543" t="str">
            <v>蔡良弘</v>
          </cell>
          <cell r="I1543" t="str">
            <v>`03</v>
          </cell>
          <cell r="W1543">
            <v>65.1</v>
          </cell>
          <cell r="X1543">
            <v>53</v>
          </cell>
          <cell r="Z1543">
            <v>9</v>
          </cell>
        </row>
        <row r="1544">
          <cell r="B1544" t="str">
            <v>大田县人民法院</v>
          </cell>
          <cell r="D1544" t="str">
            <v>`710762303050236</v>
          </cell>
          <cell r="E1544" t="str">
            <v>乐小妹</v>
          </cell>
          <cell r="I1544" t="str">
            <v>`03</v>
          </cell>
          <cell r="W1544">
            <v>56.8</v>
          </cell>
          <cell r="X1544">
            <v>61</v>
          </cell>
          <cell r="Z1544">
            <v>10</v>
          </cell>
        </row>
        <row r="1545">
          <cell r="B1545" t="str">
            <v>大田县人民法院</v>
          </cell>
          <cell r="D1545" t="str">
            <v>`410762303051436</v>
          </cell>
          <cell r="E1545" t="str">
            <v>陈丽珍</v>
          </cell>
          <cell r="I1545" t="str">
            <v>`03</v>
          </cell>
          <cell r="W1545">
            <v>60.3</v>
          </cell>
          <cell r="X1545">
            <v>55.5</v>
          </cell>
          <cell r="Z1545">
            <v>11</v>
          </cell>
        </row>
        <row r="1546">
          <cell r="B1546" t="str">
            <v>大田县人民法院</v>
          </cell>
          <cell r="D1546" t="str">
            <v>`110762303050531</v>
          </cell>
          <cell r="E1546" t="str">
            <v>张美秀</v>
          </cell>
          <cell r="I1546" t="str">
            <v>`03</v>
          </cell>
          <cell r="W1546">
            <v>58.7</v>
          </cell>
          <cell r="X1546">
            <v>55</v>
          </cell>
          <cell r="Z1546">
            <v>12</v>
          </cell>
        </row>
        <row r="1556">
          <cell r="B1556" t="str">
            <v>大田县计划生育协会</v>
          </cell>
          <cell r="D1556" t="str">
            <v>`710763701080361</v>
          </cell>
          <cell r="E1556" t="str">
            <v>吴尔涛</v>
          </cell>
          <cell r="I1556" t="str">
            <v>`01</v>
          </cell>
          <cell r="W1556">
            <v>69.5</v>
          </cell>
          <cell r="X1556">
            <v>55.5</v>
          </cell>
          <cell r="Z1556">
            <v>1</v>
          </cell>
        </row>
        <row r="1557">
          <cell r="B1557" t="str">
            <v>大田县计划生育协会</v>
          </cell>
          <cell r="D1557" t="str">
            <v>`510763701082394</v>
          </cell>
          <cell r="E1557" t="str">
            <v>范训局</v>
          </cell>
          <cell r="I1557" t="str">
            <v>`01</v>
          </cell>
          <cell r="W1557">
            <v>59.8</v>
          </cell>
          <cell r="X1557">
            <v>64</v>
          </cell>
          <cell r="Z1557">
            <v>2</v>
          </cell>
        </row>
        <row r="1558">
          <cell r="B1558" t="str">
            <v>大田县计划生育协会</v>
          </cell>
          <cell r="D1558" t="str">
            <v>`710763701081543</v>
          </cell>
          <cell r="E1558" t="str">
            <v>陈晓玲</v>
          </cell>
          <cell r="I1558" t="str">
            <v>`01</v>
          </cell>
          <cell r="W1558">
            <v>56.7</v>
          </cell>
          <cell r="X1558">
            <v>65.5</v>
          </cell>
          <cell r="Z1558">
            <v>3</v>
          </cell>
        </row>
        <row r="1565">
          <cell r="B1565" t="str">
            <v>大田县上京镇人武部</v>
          </cell>
          <cell r="D1565" t="str">
            <v>`750765001010128</v>
          </cell>
          <cell r="E1565" t="str">
            <v>陈首道</v>
          </cell>
          <cell r="I1565" t="str">
            <v>`01</v>
          </cell>
          <cell r="W1565">
            <v>63.7</v>
          </cell>
          <cell r="Y1565">
            <v>63.7</v>
          </cell>
          <cell r="Z1565">
            <v>1</v>
          </cell>
        </row>
        <row r="1566">
          <cell r="B1566" t="str">
            <v>大田县上京镇人武部</v>
          </cell>
          <cell r="D1566" t="str">
            <v>`450765001010192</v>
          </cell>
          <cell r="E1566" t="str">
            <v>陈进杰</v>
          </cell>
          <cell r="I1566" t="str">
            <v>`01</v>
          </cell>
          <cell r="W1566">
            <v>59.2</v>
          </cell>
          <cell r="Y1566">
            <v>59.2</v>
          </cell>
          <cell r="Z1566">
            <v>2</v>
          </cell>
        </row>
        <row r="1567">
          <cell r="B1567" t="str">
            <v>大田县上京镇人武部</v>
          </cell>
          <cell r="D1567" t="str">
            <v>`750765001010226</v>
          </cell>
          <cell r="E1567" t="str">
            <v>陈明治</v>
          </cell>
          <cell r="I1567" t="str">
            <v>`01</v>
          </cell>
          <cell r="W1567">
            <v>58.7</v>
          </cell>
          <cell r="Y1567">
            <v>58.7</v>
          </cell>
          <cell r="Z1567">
            <v>3</v>
          </cell>
        </row>
        <row r="1577">
          <cell r="B1577" t="str">
            <v>大田县梅山乡人武部</v>
          </cell>
          <cell r="D1577" t="str">
            <v>`750765102010123</v>
          </cell>
          <cell r="E1577" t="str">
            <v>章儒</v>
          </cell>
          <cell r="I1577" t="str">
            <v>`02</v>
          </cell>
          <cell r="W1577">
            <v>71.9</v>
          </cell>
          <cell r="Y1577">
            <v>71.9</v>
          </cell>
          <cell r="Z1577">
            <v>1</v>
          </cell>
        </row>
        <row r="1578">
          <cell r="B1578" t="str">
            <v>大田县梅山乡人武部</v>
          </cell>
          <cell r="D1578" t="str">
            <v>`250765102010030</v>
          </cell>
          <cell r="E1578" t="str">
            <v>陈志火</v>
          </cell>
          <cell r="I1578" t="str">
            <v>`02</v>
          </cell>
          <cell r="W1578">
            <v>65</v>
          </cell>
          <cell r="Y1578">
            <v>65</v>
          </cell>
          <cell r="Z1578">
            <v>2</v>
          </cell>
        </row>
        <row r="1579">
          <cell r="B1579" t="str">
            <v>大田县梅山乡人武部</v>
          </cell>
          <cell r="D1579" t="str">
            <v>`750765102010151</v>
          </cell>
          <cell r="E1579" t="str">
            <v>伍华盛</v>
          </cell>
          <cell r="I1579" t="str">
            <v>`02</v>
          </cell>
          <cell r="W1579">
            <v>65</v>
          </cell>
          <cell r="Y1579">
            <v>65</v>
          </cell>
          <cell r="Z1579">
            <v>2</v>
          </cell>
        </row>
        <row r="1625">
          <cell r="B1625" t="str">
            <v>大田县桃源镇人武部</v>
          </cell>
          <cell r="D1625" t="str">
            <v>`150765203010153</v>
          </cell>
          <cell r="E1625" t="str">
            <v>连文枝</v>
          </cell>
          <cell r="I1625" t="str">
            <v>`03</v>
          </cell>
          <cell r="W1625">
            <v>58.2</v>
          </cell>
          <cell r="Y1625">
            <v>58.2</v>
          </cell>
          <cell r="Z1625">
            <v>1</v>
          </cell>
        </row>
        <row r="1626">
          <cell r="B1626" t="str">
            <v>大田县桃源镇人武部</v>
          </cell>
          <cell r="D1626" t="str">
            <v>`150765203010106</v>
          </cell>
          <cell r="E1626" t="str">
            <v>胡海锋</v>
          </cell>
          <cell r="I1626" t="str">
            <v>`03</v>
          </cell>
          <cell r="W1626">
            <v>55.4</v>
          </cell>
          <cell r="Y1626">
            <v>55.4</v>
          </cell>
          <cell r="Z1626">
            <v>2</v>
          </cell>
        </row>
        <row r="1637">
          <cell r="B1637" t="str">
            <v>大田县红十字会</v>
          </cell>
          <cell r="D1637" t="str">
            <v>`710765401081015</v>
          </cell>
          <cell r="E1637" t="str">
            <v>范玉娟</v>
          </cell>
          <cell r="I1637" t="str">
            <v>`01</v>
          </cell>
          <cell r="W1637">
            <v>59.2</v>
          </cell>
          <cell r="X1637">
            <v>57</v>
          </cell>
          <cell r="Z1637">
            <v>1</v>
          </cell>
        </row>
        <row r="1645">
          <cell r="B1645" t="str">
            <v>三明市中级人民法院</v>
          </cell>
          <cell r="D1645" t="str">
            <v>`710772303050740</v>
          </cell>
          <cell r="E1645" t="str">
            <v>邱美华</v>
          </cell>
          <cell r="I1645" t="str">
            <v>`03</v>
          </cell>
          <cell r="W1645">
            <v>67.5</v>
          </cell>
          <cell r="X1645">
            <v>64</v>
          </cell>
          <cell r="Z1645">
            <v>1</v>
          </cell>
        </row>
        <row r="1646">
          <cell r="B1646" t="str">
            <v>三明市中级人民法院</v>
          </cell>
          <cell r="I1646" t="str">
            <v>`03</v>
          </cell>
        </row>
        <row r="1647">
          <cell r="B1647" t="str">
            <v>三明市中级人民法院</v>
          </cell>
          <cell r="D1647" t="str">
            <v>`110772303053935</v>
          </cell>
          <cell r="E1647" t="str">
            <v>卢加</v>
          </cell>
          <cell r="I1647" t="str">
            <v>`03</v>
          </cell>
          <cell r="W1647">
            <v>55.3</v>
          </cell>
          <cell r="X1647">
            <v>58.5</v>
          </cell>
          <cell r="Z1647">
            <v>3</v>
          </cell>
        </row>
        <row r="1652">
          <cell r="B1652" t="str">
            <v>三明市中级人民法院</v>
          </cell>
          <cell r="D1652" t="str">
            <v>`110772304057460</v>
          </cell>
          <cell r="E1652" t="str">
            <v>邓薇</v>
          </cell>
          <cell r="I1652" t="str">
            <v>`04</v>
          </cell>
          <cell r="W1652">
            <v>73.6</v>
          </cell>
          <cell r="X1652">
            <v>59</v>
          </cell>
          <cell r="Z1652">
            <v>1</v>
          </cell>
        </row>
        <row r="1653">
          <cell r="B1653" t="str">
            <v>三明市中级人民法院</v>
          </cell>
          <cell r="D1653" t="str">
            <v>`710772304050643</v>
          </cell>
          <cell r="E1653" t="str">
            <v>黄赵霞</v>
          </cell>
          <cell r="I1653" t="str">
            <v>`04</v>
          </cell>
          <cell r="W1653">
            <v>66</v>
          </cell>
          <cell r="X1653">
            <v>64</v>
          </cell>
          <cell r="Z1653">
            <v>2</v>
          </cell>
        </row>
        <row r="1654">
          <cell r="B1654" t="str">
            <v>三明市中级人民法院</v>
          </cell>
          <cell r="I1654" t="str">
            <v>`04</v>
          </cell>
        </row>
        <row r="1681">
          <cell r="B1681" t="str">
            <v>三明市中级人民法院</v>
          </cell>
          <cell r="D1681" t="str">
            <v>`710772305050073</v>
          </cell>
          <cell r="E1681" t="str">
            <v>张长华</v>
          </cell>
          <cell r="I1681" t="str">
            <v>`05</v>
          </cell>
          <cell r="W1681">
            <v>66.7</v>
          </cell>
          <cell r="X1681">
            <v>60</v>
          </cell>
          <cell r="Z1681">
            <v>1</v>
          </cell>
        </row>
        <row r="1682">
          <cell r="B1682" t="str">
            <v>三明市中级人民法院</v>
          </cell>
          <cell r="D1682" t="str">
            <v>`710772305051311</v>
          </cell>
          <cell r="E1682" t="str">
            <v>邱志生</v>
          </cell>
          <cell r="I1682" t="str">
            <v>`05</v>
          </cell>
          <cell r="W1682">
            <v>62.9</v>
          </cell>
          <cell r="X1682">
            <v>59</v>
          </cell>
          <cell r="Z1682">
            <v>2</v>
          </cell>
        </row>
        <row r="1683">
          <cell r="B1683" t="str">
            <v>三明市中级人民法院</v>
          </cell>
          <cell r="D1683" t="str">
            <v>`710772305050814</v>
          </cell>
          <cell r="E1683" t="str">
            <v>李娜</v>
          </cell>
          <cell r="I1683" t="str">
            <v>`05</v>
          </cell>
          <cell r="W1683">
            <v>67.3</v>
          </cell>
          <cell r="X1683">
            <v>53</v>
          </cell>
          <cell r="Z1683">
            <v>3</v>
          </cell>
        </row>
        <row r="1693">
          <cell r="B1693" t="str">
            <v>三明市中级人民法院</v>
          </cell>
          <cell r="D1693" t="str">
            <v>`750772306050221</v>
          </cell>
          <cell r="E1693" t="str">
            <v>汤元辉</v>
          </cell>
          <cell r="I1693" t="str">
            <v>`06</v>
          </cell>
          <cell r="W1693">
            <v>58.7</v>
          </cell>
          <cell r="Y1693">
            <v>58.7</v>
          </cell>
          <cell r="Z1693">
            <v>1</v>
          </cell>
        </row>
        <row r="1694">
          <cell r="B1694" t="str">
            <v>三明市中级人民法院</v>
          </cell>
          <cell r="D1694" t="str">
            <v>`750772306050219</v>
          </cell>
          <cell r="E1694" t="str">
            <v>林仁武</v>
          </cell>
          <cell r="I1694" t="str">
            <v>`06</v>
          </cell>
          <cell r="W1694">
            <v>57.7</v>
          </cell>
          <cell r="Y1694">
            <v>57.7</v>
          </cell>
          <cell r="Z1694">
            <v>2</v>
          </cell>
        </row>
        <row r="1700">
          <cell r="B1700" t="str">
            <v>尤溪县档案局</v>
          </cell>
          <cell r="D1700" t="str">
            <v>`712675401091251</v>
          </cell>
          <cell r="E1700" t="str">
            <v>李腾锋</v>
          </cell>
          <cell r="I1700" t="str">
            <v>`01</v>
          </cell>
          <cell r="W1700">
            <v>66.8</v>
          </cell>
          <cell r="X1700">
            <v>55.5</v>
          </cell>
          <cell r="Z1700">
            <v>1</v>
          </cell>
        </row>
        <row r="1701">
          <cell r="B1701" t="str">
            <v>尤溪县档案局</v>
          </cell>
          <cell r="D1701" t="str">
            <v>`122675401091351</v>
          </cell>
          <cell r="E1701" t="str">
            <v>林安荣</v>
          </cell>
          <cell r="I1701" t="str">
            <v>`01</v>
          </cell>
          <cell r="W1701">
            <v>60.1</v>
          </cell>
          <cell r="X1701">
            <v>62</v>
          </cell>
          <cell r="Z1701">
            <v>2</v>
          </cell>
        </row>
        <row r="1703">
          <cell r="B1703" t="str">
            <v>尤溪县档案局</v>
          </cell>
          <cell r="D1703" t="str">
            <v>`712675401090481</v>
          </cell>
          <cell r="E1703" t="str">
            <v>田美源</v>
          </cell>
          <cell r="I1703" t="str">
            <v>`01</v>
          </cell>
          <cell r="W1703">
            <v>63.4</v>
          </cell>
          <cell r="X1703">
            <v>54.5</v>
          </cell>
          <cell r="Z1703">
            <v>4</v>
          </cell>
        </row>
        <row r="1711">
          <cell r="B1711" t="str">
            <v>尤溪县委报道组</v>
          </cell>
          <cell r="D1711" t="str">
            <v>`112676701091295</v>
          </cell>
          <cell r="E1711" t="str">
            <v>严士冬</v>
          </cell>
          <cell r="I1711" t="str">
            <v>`01</v>
          </cell>
          <cell r="W1711">
            <v>68.3</v>
          </cell>
          <cell r="X1711">
            <v>65.5</v>
          </cell>
          <cell r="Z1711">
            <v>1</v>
          </cell>
        </row>
        <row r="1712">
          <cell r="B1712" t="str">
            <v>尤溪县委报道组</v>
          </cell>
          <cell r="D1712" t="str">
            <v>`112676701092015</v>
          </cell>
          <cell r="E1712" t="str">
            <v>吴昕</v>
          </cell>
          <cell r="I1712" t="str">
            <v>`01</v>
          </cell>
          <cell r="W1712">
            <v>61.2</v>
          </cell>
          <cell r="X1712">
            <v>61.5</v>
          </cell>
          <cell r="Z1712">
            <v>2</v>
          </cell>
        </row>
        <row r="1713">
          <cell r="B1713" t="str">
            <v>尤溪县委报道组</v>
          </cell>
          <cell r="D1713" t="str">
            <v>`712676701091514</v>
          </cell>
          <cell r="E1713" t="str">
            <v>陈金华</v>
          </cell>
          <cell r="I1713" t="str">
            <v>`01</v>
          </cell>
          <cell r="W1713">
            <v>56.9</v>
          </cell>
          <cell r="X1713">
            <v>63.5</v>
          </cell>
          <cell r="Z1713">
            <v>3</v>
          </cell>
        </row>
        <row r="1734">
          <cell r="B1734" t="str">
            <v>将乐县档案局</v>
          </cell>
          <cell r="D1734" t="str">
            <v>`712695401090982</v>
          </cell>
          <cell r="E1734" t="str">
            <v>熊婷</v>
          </cell>
          <cell r="I1734" t="str">
            <v>`01</v>
          </cell>
          <cell r="W1734">
            <v>59.6</v>
          </cell>
          <cell r="X1734">
            <v>57.5</v>
          </cell>
          <cell r="Z1734">
            <v>1</v>
          </cell>
        </row>
        <row r="1735">
          <cell r="B1735" t="str">
            <v>将乐县档案局</v>
          </cell>
          <cell r="D1735" t="str">
            <v>`712695401091191</v>
          </cell>
          <cell r="E1735" t="str">
            <v>俞晓清</v>
          </cell>
          <cell r="I1735" t="str">
            <v>`01</v>
          </cell>
          <cell r="W1735">
            <v>57.1</v>
          </cell>
          <cell r="X1735">
            <v>59</v>
          </cell>
          <cell r="Z1735">
            <v>2</v>
          </cell>
        </row>
        <row r="1739">
          <cell r="B1739" t="str">
            <v>泰宁县委党史研究室</v>
          </cell>
          <cell r="D1739" t="str">
            <v>`712705201090682</v>
          </cell>
          <cell r="E1739" t="str">
            <v>陈嘉君</v>
          </cell>
          <cell r="I1739" t="str">
            <v>`01</v>
          </cell>
          <cell r="W1739">
            <v>64.3</v>
          </cell>
          <cell r="X1739">
            <v>70</v>
          </cell>
          <cell r="Z1739">
            <v>1</v>
          </cell>
        </row>
        <row r="1740">
          <cell r="B1740" t="str">
            <v>泰宁县委党史研究室</v>
          </cell>
          <cell r="D1740" t="str">
            <v>`712705201090001</v>
          </cell>
          <cell r="E1740" t="str">
            <v>伍文玲</v>
          </cell>
          <cell r="I1740" t="str">
            <v>`01</v>
          </cell>
          <cell r="W1740">
            <v>55.5</v>
          </cell>
          <cell r="X1740">
            <v>67</v>
          </cell>
          <cell r="Z1740">
            <v>2</v>
          </cell>
        </row>
        <row r="1741">
          <cell r="B1741" t="str">
            <v>泰宁县委党史研究室</v>
          </cell>
          <cell r="D1741" t="str">
            <v>`712705201090649</v>
          </cell>
          <cell r="E1741" t="str">
            <v>李茂艳</v>
          </cell>
          <cell r="I1741" t="str">
            <v>`01</v>
          </cell>
          <cell r="W1741">
            <v>63</v>
          </cell>
          <cell r="X1741">
            <v>59</v>
          </cell>
          <cell r="Z1741">
            <v>3</v>
          </cell>
        </row>
        <row r="1761">
          <cell r="B1761" t="str">
            <v>泰宁县老年活动中心</v>
          </cell>
          <cell r="D1761" t="str">
            <v>`712706001090553</v>
          </cell>
          <cell r="E1761" t="str">
            <v>廖冬阳</v>
          </cell>
          <cell r="I1761" t="str">
            <v>`01</v>
          </cell>
          <cell r="W1761">
            <v>53.6</v>
          </cell>
          <cell r="X1761">
            <v>64.5</v>
          </cell>
          <cell r="Z1761">
            <v>1</v>
          </cell>
        </row>
        <row r="1762">
          <cell r="B1762" t="str">
            <v>泰宁县老年活动中心</v>
          </cell>
          <cell r="D1762" t="str">
            <v>`712706001090019</v>
          </cell>
          <cell r="E1762" t="str">
            <v>严晨星</v>
          </cell>
          <cell r="I1762" t="str">
            <v>`01</v>
          </cell>
          <cell r="W1762">
            <v>58.4</v>
          </cell>
          <cell r="X1762">
            <v>46.5</v>
          </cell>
          <cell r="Z1762">
            <v>2</v>
          </cell>
        </row>
        <row r="1765">
          <cell r="B1765" t="str">
            <v>泰宁县委报道组</v>
          </cell>
          <cell r="D1765" t="str">
            <v>`712706701090891</v>
          </cell>
          <cell r="E1765" t="str">
            <v>吴舒婷</v>
          </cell>
          <cell r="I1765" t="str">
            <v>`01</v>
          </cell>
          <cell r="W1765">
            <v>62.8</v>
          </cell>
          <cell r="X1765">
            <v>66.5</v>
          </cell>
          <cell r="Z1765">
            <v>1</v>
          </cell>
        </row>
        <row r="1766">
          <cell r="B1766" t="str">
            <v>泰宁县委报道组</v>
          </cell>
          <cell r="D1766" t="str">
            <v>`112706701096570</v>
          </cell>
          <cell r="E1766" t="str">
            <v>陈静</v>
          </cell>
          <cell r="I1766" t="str">
            <v>`01</v>
          </cell>
          <cell r="W1766">
            <v>56</v>
          </cell>
          <cell r="X1766">
            <v>71</v>
          </cell>
          <cell r="Z1766">
            <v>2</v>
          </cell>
        </row>
        <row r="1767">
          <cell r="B1767" t="str">
            <v>泰宁县委报道组</v>
          </cell>
          <cell r="D1767" t="str">
            <v>`712706701091276</v>
          </cell>
          <cell r="E1767" t="str">
            <v>欧阳兰娜</v>
          </cell>
          <cell r="I1767" t="str">
            <v>`01</v>
          </cell>
          <cell r="W1767">
            <v>55</v>
          </cell>
          <cell r="X1767">
            <v>70</v>
          </cell>
          <cell r="Z1767">
            <v>3</v>
          </cell>
        </row>
        <row r="1768">
          <cell r="B1768" t="str">
            <v>泰宁县委报道组</v>
          </cell>
          <cell r="D1768" t="str">
            <v>`712706701090513</v>
          </cell>
          <cell r="E1768" t="str">
            <v>卢芳</v>
          </cell>
          <cell r="I1768" t="str">
            <v>`01</v>
          </cell>
          <cell r="W1768">
            <v>62.8</v>
          </cell>
          <cell r="X1768">
            <v>60.5</v>
          </cell>
          <cell r="Z1768">
            <v>4</v>
          </cell>
        </row>
        <row r="1769">
          <cell r="B1769" t="str">
            <v>泰宁县委报道组</v>
          </cell>
          <cell r="D1769" t="str">
            <v>`612706701091636</v>
          </cell>
          <cell r="E1769" t="str">
            <v>吴炜城</v>
          </cell>
          <cell r="I1769" t="str">
            <v>`01</v>
          </cell>
          <cell r="W1769">
            <v>64.5</v>
          </cell>
          <cell r="X1769">
            <v>57.5</v>
          </cell>
          <cell r="Z1769">
            <v>5</v>
          </cell>
        </row>
        <row r="1770">
          <cell r="B1770" t="str">
            <v>泰宁县委报道组</v>
          </cell>
          <cell r="D1770" t="str">
            <v>`712706701091189</v>
          </cell>
          <cell r="E1770" t="str">
            <v>杨鑫</v>
          </cell>
          <cell r="I1770" t="str">
            <v>`01</v>
          </cell>
          <cell r="W1770">
            <v>58.8</v>
          </cell>
          <cell r="X1770">
            <v>61.5</v>
          </cell>
          <cell r="Z1770">
            <v>6</v>
          </cell>
        </row>
        <row r="1794">
          <cell r="B1794" t="str">
            <v>建宁县委党校</v>
          </cell>
          <cell r="D1794" t="str">
            <v>`712715301090821</v>
          </cell>
          <cell r="E1794" t="str">
            <v>熊春林</v>
          </cell>
          <cell r="I1794" t="str">
            <v>`01</v>
          </cell>
          <cell r="W1794">
            <v>70.1</v>
          </cell>
          <cell r="X1794">
            <v>56.5</v>
          </cell>
          <cell r="Z1794">
            <v>1</v>
          </cell>
        </row>
        <row r="1795">
          <cell r="B1795" t="str">
            <v>建宁县委党校</v>
          </cell>
          <cell r="D1795" t="str">
            <v>`712715301090549</v>
          </cell>
          <cell r="E1795" t="str">
            <v>方晓丽</v>
          </cell>
          <cell r="I1795" t="str">
            <v>`01</v>
          </cell>
          <cell r="W1795">
            <v>54.5</v>
          </cell>
          <cell r="X1795">
            <v>66</v>
          </cell>
          <cell r="Z1795">
            <v>2</v>
          </cell>
        </row>
        <row r="1796">
          <cell r="B1796" t="str">
            <v>建宁县委党校</v>
          </cell>
          <cell r="D1796" t="str">
            <v>`712715301091056</v>
          </cell>
          <cell r="E1796" t="str">
            <v>余桂英</v>
          </cell>
          <cell r="I1796" t="str">
            <v>`01</v>
          </cell>
          <cell r="W1796">
            <v>56.9</v>
          </cell>
          <cell r="X1796">
            <v>63.5</v>
          </cell>
          <cell r="Z1796">
            <v>3</v>
          </cell>
        </row>
        <row r="1829">
          <cell r="B1829" t="str">
            <v>建宁县档案局</v>
          </cell>
          <cell r="D1829" t="str">
            <v>`412715401094660</v>
          </cell>
          <cell r="E1829" t="str">
            <v>黄兆兰</v>
          </cell>
          <cell r="I1829" t="str">
            <v>`01</v>
          </cell>
          <cell r="W1829">
            <v>67.6</v>
          </cell>
          <cell r="X1829">
            <v>61</v>
          </cell>
          <cell r="Z1829">
            <v>1</v>
          </cell>
        </row>
        <row r="1831">
          <cell r="B1831" t="str">
            <v>建宁县档案局</v>
          </cell>
          <cell r="D1831" t="str">
            <v>`112715401097850</v>
          </cell>
          <cell r="E1831" t="str">
            <v>李晓燕</v>
          </cell>
          <cell r="I1831" t="str">
            <v>`01</v>
          </cell>
          <cell r="W1831">
            <v>61</v>
          </cell>
          <cell r="X1831">
            <v>63.5</v>
          </cell>
          <cell r="Z1831">
            <v>3</v>
          </cell>
        </row>
        <row r="1905">
          <cell r="B1905" t="str">
            <v>宁化县委党史研究室</v>
          </cell>
          <cell r="D1905" t="str">
            <v>`712725201091130</v>
          </cell>
          <cell r="E1905" t="str">
            <v>谢丽梅</v>
          </cell>
          <cell r="I1905" t="str">
            <v>`01</v>
          </cell>
          <cell r="W1905">
            <v>60.2</v>
          </cell>
          <cell r="X1905">
            <v>62</v>
          </cell>
          <cell r="Z1905">
            <v>1</v>
          </cell>
        </row>
        <row r="1906">
          <cell r="B1906" t="str">
            <v>宁化县委党史研究室</v>
          </cell>
          <cell r="D1906" t="str">
            <v>`712725201090739</v>
          </cell>
          <cell r="E1906" t="str">
            <v>陈美华</v>
          </cell>
          <cell r="I1906" t="str">
            <v>`01</v>
          </cell>
          <cell r="W1906">
            <v>61.3</v>
          </cell>
          <cell r="X1906">
            <v>56.5</v>
          </cell>
          <cell r="Z1906">
            <v>2</v>
          </cell>
        </row>
        <row r="1907">
          <cell r="B1907" t="str">
            <v>宁化县委党史研究室</v>
          </cell>
          <cell r="D1907" t="str">
            <v>`712725201091019</v>
          </cell>
          <cell r="E1907" t="str">
            <v>巫璇</v>
          </cell>
          <cell r="I1907" t="str">
            <v>`01</v>
          </cell>
          <cell r="W1907">
            <v>57.5</v>
          </cell>
          <cell r="X1907">
            <v>52.5</v>
          </cell>
          <cell r="Z1907">
            <v>3</v>
          </cell>
        </row>
        <row r="1911">
          <cell r="B1911" t="str">
            <v>宁化县档案局</v>
          </cell>
          <cell r="D1911" t="str">
            <v>`112725401097087</v>
          </cell>
          <cell r="E1911" t="str">
            <v>吴丽丽</v>
          </cell>
          <cell r="I1911" t="str">
            <v>`01</v>
          </cell>
          <cell r="W1911">
            <v>60.1</v>
          </cell>
          <cell r="X1911">
            <v>69</v>
          </cell>
          <cell r="Z1911">
            <v>1</v>
          </cell>
        </row>
        <row r="1912">
          <cell r="B1912" t="str">
            <v>宁化县档案局</v>
          </cell>
          <cell r="D1912" t="str">
            <v>`112725401092987</v>
          </cell>
          <cell r="E1912" t="str">
            <v>余晓</v>
          </cell>
          <cell r="I1912" t="str">
            <v>`01</v>
          </cell>
          <cell r="W1912">
            <v>57.2</v>
          </cell>
          <cell r="X1912">
            <v>65.5</v>
          </cell>
          <cell r="Z1912">
            <v>2</v>
          </cell>
        </row>
        <row r="1913">
          <cell r="B1913" t="str">
            <v>宁化县档案局</v>
          </cell>
          <cell r="D1913" t="str">
            <v>`112725401090925</v>
          </cell>
          <cell r="E1913" t="str">
            <v>廖雄凤</v>
          </cell>
          <cell r="I1913" t="str">
            <v>`01</v>
          </cell>
          <cell r="W1913">
            <v>68.5</v>
          </cell>
          <cell r="X1913">
            <v>49</v>
          </cell>
          <cell r="Z1913">
            <v>3</v>
          </cell>
        </row>
        <row r="1934">
          <cell r="B1934" t="str">
            <v>宁化县未成年人思想道德建设办公室</v>
          </cell>
          <cell r="D1934" t="str">
            <v>`412726801094863</v>
          </cell>
          <cell r="E1934" t="str">
            <v>巫连珠</v>
          </cell>
          <cell r="I1934" t="str">
            <v>`01</v>
          </cell>
          <cell r="W1934">
            <v>61.6</v>
          </cell>
          <cell r="X1934">
            <v>54</v>
          </cell>
          <cell r="Z1934">
            <v>1</v>
          </cell>
        </row>
        <row r="1935">
          <cell r="B1935" t="str">
            <v>宁化县未成年人思想道德建设办公室</v>
          </cell>
          <cell r="D1935" t="str">
            <v>`712726801090660</v>
          </cell>
          <cell r="E1935" t="str">
            <v>陈春燕</v>
          </cell>
          <cell r="I1935" t="str">
            <v>`01</v>
          </cell>
          <cell r="W1935">
            <v>56.9</v>
          </cell>
          <cell r="X1935">
            <v>58</v>
          </cell>
          <cell r="Z1935">
            <v>2</v>
          </cell>
        </row>
        <row r="1936">
          <cell r="B1936" t="str">
            <v>宁化县未成年人思想道德建设办公室</v>
          </cell>
          <cell r="D1936" t="str">
            <v>`712726801091504</v>
          </cell>
          <cell r="E1936" t="str">
            <v>兰卉</v>
          </cell>
          <cell r="I1936" t="str">
            <v>`01</v>
          </cell>
          <cell r="W1936">
            <v>51.5</v>
          </cell>
          <cell r="X1936">
            <v>58.5</v>
          </cell>
          <cell r="Z1936">
            <v>3</v>
          </cell>
        </row>
        <row r="1943">
          <cell r="B1943" t="str">
            <v>明溪县档案局</v>
          </cell>
          <cell r="D1943" t="str">
            <v>`712745401090908</v>
          </cell>
          <cell r="E1943" t="str">
            <v>罗艳珊</v>
          </cell>
          <cell r="I1943" t="str">
            <v>`01</v>
          </cell>
          <cell r="W1943">
            <v>59.3</v>
          </cell>
          <cell r="X1943">
            <v>62</v>
          </cell>
          <cell r="Z1943">
            <v>1</v>
          </cell>
        </row>
        <row r="1944">
          <cell r="B1944" t="str">
            <v>明溪县档案局</v>
          </cell>
          <cell r="D1944" t="str">
            <v>`712745401090930</v>
          </cell>
          <cell r="E1944" t="str">
            <v>汤淑芳</v>
          </cell>
          <cell r="I1944" t="str">
            <v>`01</v>
          </cell>
          <cell r="W1944">
            <v>53.4</v>
          </cell>
          <cell r="X1944">
            <v>60</v>
          </cell>
          <cell r="Z1944">
            <v>2</v>
          </cell>
        </row>
        <row r="1945">
          <cell r="B1945" t="str">
            <v>明溪县档案局</v>
          </cell>
          <cell r="D1945" t="str">
            <v>`712745401090925</v>
          </cell>
          <cell r="E1945" t="str">
            <v>李兰</v>
          </cell>
          <cell r="I1945" t="str">
            <v>`01</v>
          </cell>
          <cell r="W1945">
            <v>54.7</v>
          </cell>
          <cell r="X1945">
            <v>57.5</v>
          </cell>
          <cell r="Z1945">
            <v>3</v>
          </cell>
        </row>
        <row r="1964">
          <cell r="B1964" t="str">
            <v>明溪县事业单位登记管理局</v>
          </cell>
          <cell r="D1964" t="str">
            <v>`712745601091194</v>
          </cell>
          <cell r="E1964" t="str">
            <v>李凌燕</v>
          </cell>
          <cell r="I1964" t="str">
            <v>`01</v>
          </cell>
          <cell r="W1964">
            <v>64.8</v>
          </cell>
          <cell r="X1964">
            <v>70.5</v>
          </cell>
          <cell r="Z1964">
            <v>1</v>
          </cell>
        </row>
        <row r="1965">
          <cell r="B1965" t="str">
            <v>明溪县事业单位登记管理局</v>
          </cell>
          <cell r="D1965" t="str">
            <v>`712745601091149</v>
          </cell>
          <cell r="E1965" t="str">
            <v>王福招</v>
          </cell>
          <cell r="I1965" t="str">
            <v>`01</v>
          </cell>
          <cell r="W1965">
            <v>61.6</v>
          </cell>
          <cell r="X1965">
            <v>49</v>
          </cell>
          <cell r="Z1965">
            <v>2</v>
          </cell>
        </row>
        <row r="1966">
          <cell r="B1966" t="str">
            <v>明溪县事业单位登记管理局</v>
          </cell>
          <cell r="D1966" t="str">
            <v>`712745601090822</v>
          </cell>
          <cell r="E1966" t="str">
            <v>曾春华</v>
          </cell>
          <cell r="I1966" t="str">
            <v>`01</v>
          </cell>
          <cell r="W1966">
            <v>52.3</v>
          </cell>
          <cell r="X1966">
            <v>53</v>
          </cell>
          <cell r="Z1966">
            <v>3</v>
          </cell>
        </row>
        <row r="1970">
          <cell r="B1970" t="str">
            <v>永安市档案局</v>
          </cell>
          <cell r="D1970" t="str">
            <v>`812755401090253</v>
          </cell>
          <cell r="E1970" t="str">
            <v>郑丽芳</v>
          </cell>
          <cell r="I1970" t="str">
            <v>`01</v>
          </cell>
          <cell r="W1970">
            <v>64.4</v>
          </cell>
          <cell r="X1970">
            <v>55</v>
          </cell>
          <cell r="Z1970">
            <v>1</v>
          </cell>
        </row>
        <row r="1971">
          <cell r="B1971" t="str">
            <v>永安市档案局</v>
          </cell>
          <cell r="D1971" t="str">
            <v>`712755401091155</v>
          </cell>
          <cell r="E1971" t="str">
            <v>苏旭</v>
          </cell>
          <cell r="I1971" t="str">
            <v>`01</v>
          </cell>
          <cell r="W1971">
            <v>61.3</v>
          </cell>
          <cell r="X1971">
            <v>51.5</v>
          </cell>
          <cell r="Z1971">
            <v>2</v>
          </cell>
        </row>
        <row r="1976">
          <cell r="B1976" t="str">
            <v>永安市档案局</v>
          </cell>
          <cell r="D1976" t="str">
            <v>`712755402091378</v>
          </cell>
          <cell r="E1976" t="str">
            <v>李博</v>
          </cell>
          <cell r="I1976" t="str">
            <v>`02</v>
          </cell>
          <cell r="W1976">
            <v>67.7</v>
          </cell>
          <cell r="X1976">
            <v>60</v>
          </cell>
          <cell r="Z1976">
            <v>1</v>
          </cell>
        </row>
        <row r="1977">
          <cell r="B1977" t="str">
            <v>永安市档案局</v>
          </cell>
          <cell r="D1977" t="str">
            <v>`112755402090092</v>
          </cell>
          <cell r="E1977" t="str">
            <v>余雪珍</v>
          </cell>
          <cell r="I1977" t="str">
            <v>`02</v>
          </cell>
          <cell r="W1977">
            <v>58.7</v>
          </cell>
          <cell r="X1977">
            <v>67.5</v>
          </cell>
          <cell r="Z1977">
            <v>2</v>
          </cell>
        </row>
        <row r="1978">
          <cell r="B1978" t="str">
            <v>永安市档案局</v>
          </cell>
          <cell r="D1978" t="str">
            <v>`612755402092710</v>
          </cell>
          <cell r="E1978" t="str">
            <v>谢晨晖</v>
          </cell>
          <cell r="I1978" t="str">
            <v>`02</v>
          </cell>
          <cell r="W1978">
            <v>66.9</v>
          </cell>
          <cell r="X1978">
            <v>50</v>
          </cell>
          <cell r="Z1978">
            <v>3</v>
          </cell>
        </row>
        <row r="1980">
          <cell r="B1980" t="str">
            <v>大田县委党史研究室</v>
          </cell>
          <cell r="D1980" t="str">
            <v>`112765201092989</v>
          </cell>
          <cell r="E1980" t="str">
            <v>杨佳收</v>
          </cell>
          <cell r="I1980" t="str">
            <v>`01</v>
          </cell>
          <cell r="W1980">
            <v>66.7</v>
          </cell>
          <cell r="X1980">
            <v>67</v>
          </cell>
          <cell r="Z1980">
            <v>1</v>
          </cell>
        </row>
        <row r="1981">
          <cell r="B1981" t="str">
            <v>大田县委党史研究室</v>
          </cell>
          <cell r="D1981" t="str">
            <v>`312765201092606</v>
          </cell>
          <cell r="E1981" t="str">
            <v>涂婉华</v>
          </cell>
          <cell r="I1981" t="str">
            <v>`01</v>
          </cell>
          <cell r="W1981">
            <v>67.3</v>
          </cell>
          <cell r="X1981">
            <v>56</v>
          </cell>
          <cell r="Z1981">
            <v>2</v>
          </cell>
        </row>
        <row r="1982">
          <cell r="B1982" t="str">
            <v>大田县委党史研究室</v>
          </cell>
          <cell r="D1982" t="str">
            <v>`712765201090071</v>
          </cell>
          <cell r="E1982" t="str">
            <v>余晓燕</v>
          </cell>
          <cell r="I1982" t="str">
            <v>`01</v>
          </cell>
          <cell r="W1982">
            <v>63.4</v>
          </cell>
          <cell r="X1982">
            <v>59.5</v>
          </cell>
          <cell r="Z1982">
            <v>3</v>
          </cell>
        </row>
        <row r="1999">
          <cell r="B1999" t="str">
            <v>大田县党员电化教育中心</v>
          </cell>
          <cell r="D1999" t="str">
            <v>`712766201091059</v>
          </cell>
          <cell r="E1999" t="str">
            <v>王珺珏</v>
          </cell>
          <cell r="I1999" t="str">
            <v>`01</v>
          </cell>
          <cell r="W1999">
            <v>70.4</v>
          </cell>
          <cell r="X1999">
            <v>66.5</v>
          </cell>
          <cell r="Z1999">
            <v>1</v>
          </cell>
        </row>
        <row r="2000">
          <cell r="B2000" t="str">
            <v>大田县党员电化教育中心</v>
          </cell>
          <cell r="D2000" t="str">
            <v>`212766201090949</v>
          </cell>
          <cell r="E2000" t="str">
            <v>林晨丽</v>
          </cell>
          <cell r="I2000" t="str">
            <v>`01</v>
          </cell>
          <cell r="W2000">
            <v>66</v>
          </cell>
          <cell r="X2000">
            <v>67.5</v>
          </cell>
          <cell r="Z2000">
            <v>2</v>
          </cell>
        </row>
        <row r="2001">
          <cell r="B2001" t="str">
            <v>大田县党员电化教育中心</v>
          </cell>
          <cell r="D2001" t="str">
            <v>`712766201090805</v>
          </cell>
          <cell r="E2001" t="str">
            <v>邱敏</v>
          </cell>
          <cell r="I2001" t="str">
            <v>`01</v>
          </cell>
          <cell r="W2001">
            <v>65.3</v>
          </cell>
          <cell r="X2001">
            <v>67</v>
          </cell>
          <cell r="Z2001">
            <v>3</v>
          </cell>
        </row>
        <row r="2088">
          <cell r="B2088" t="str">
            <v>三明市委党校</v>
          </cell>
          <cell r="D2088" t="str">
            <v>`712775301090882</v>
          </cell>
          <cell r="E2088" t="str">
            <v>李超</v>
          </cell>
          <cell r="I2088" t="str">
            <v>`01</v>
          </cell>
          <cell r="W2088">
            <v>66.9</v>
          </cell>
          <cell r="X2088">
            <v>69</v>
          </cell>
          <cell r="Z2088">
            <v>1</v>
          </cell>
        </row>
        <row r="2089">
          <cell r="B2089" t="str">
            <v>三明市委党校</v>
          </cell>
          <cell r="D2089" t="str">
            <v>`712775301091301</v>
          </cell>
          <cell r="E2089" t="str">
            <v>李超</v>
          </cell>
          <cell r="I2089" t="str">
            <v>`01</v>
          </cell>
          <cell r="W2089">
            <v>70.3</v>
          </cell>
          <cell r="X2089">
            <v>60</v>
          </cell>
          <cell r="Z2089">
            <v>2</v>
          </cell>
        </row>
        <row r="2090">
          <cell r="B2090" t="str">
            <v>三明市委党校</v>
          </cell>
          <cell r="D2090" t="str">
            <v>`712775301090499</v>
          </cell>
          <cell r="E2090" t="str">
            <v>黄荣</v>
          </cell>
          <cell r="I2090" t="str">
            <v>`01</v>
          </cell>
          <cell r="W2090">
            <v>62</v>
          </cell>
          <cell r="X2090">
            <v>65.5</v>
          </cell>
          <cell r="Z2090">
            <v>3</v>
          </cell>
        </row>
        <row r="2118">
          <cell r="B2118" t="str">
            <v>三明市委讲师团</v>
          </cell>
          <cell r="I2118" t="str">
            <v>`01</v>
          </cell>
        </row>
        <row r="2119">
          <cell r="B2119" t="str">
            <v>三明市委讲师团</v>
          </cell>
          <cell r="D2119" t="str">
            <v>`712775501090920</v>
          </cell>
          <cell r="E2119" t="str">
            <v>陈迪丁</v>
          </cell>
          <cell r="I2119" t="str">
            <v>`01</v>
          </cell>
          <cell r="W2119">
            <v>60.5</v>
          </cell>
          <cell r="X2119">
            <v>62</v>
          </cell>
          <cell r="Z2119">
            <v>2</v>
          </cell>
        </row>
        <row r="2128">
          <cell r="B2128" t="str">
            <v>三明市委讲师团</v>
          </cell>
          <cell r="D2128" t="str">
            <v>`312775502091610</v>
          </cell>
          <cell r="E2128" t="str">
            <v>黄菁</v>
          </cell>
          <cell r="I2128" t="str">
            <v>`02</v>
          </cell>
          <cell r="W2128">
            <v>65.1</v>
          </cell>
          <cell r="X2128">
            <v>60</v>
          </cell>
          <cell r="Z2128">
            <v>1</v>
          </cell>
        </row>
        <row r="2129">
          <cell r="B2129" t="str">
            <v>三明市委讲师团</v>
          </cell>
          <cell r="D2129" t="str">
            <v>`112775502094077</v>
          </cell>
          <cell r="E2129" t="str">
            <v>潘珊珊</v>
          </cell>
          <cell r="I2129" t="str">
            <v>`02</v>
          </cell>
          <cell r="W2129">
            <v>62.2</v>
          </cell>
          <cell r="X2129">
            <v>55</v>
          </cell>
          <cell r="Z2129">
            <v>2</v>
          </cell>
        </row>
        <row r="2130">
          <cell r="B2130" t="str">
            <v>三明市委讲师团</v>
          </cell>
          <cell r="D2130" t="str">
            <v>`412775502092559</v>
          </cell>
          <cell r="E2130" t="str">
            <v>余晓崴</v>
          </cell>
          <cell r="I2130" t="str">
            <v>`02</v>
          </cell>
          <cell r="W2130">
            <v>56.2</v>
          </cell>
          <cell r="X2130">
            <v>54.5</v>
          </cell>
          <cell r="Z2130">
            <v>3</v>
          </cell>
        </row>
        <row r="2131">
          <cell r="B2131" t="str">
            <v>三明市精神文明建设展览馆</v>
          </cell>
          <cell r="D2131" t="str">
            <v>`112776601093682</v>
          </cell>
          <cell r="E2131" t="str">
            <v>黎美慧</v>
          </cell>
          <cell r="I2131" t="str">
            <v>`01</v>
          </cell>
          <cell r="W2131">
            <v>61.9</v>
          </cell>
          <cell r="X2131">
            <v>73</v>
          </cell>
          <cell r="Z2131">
            <v>1</v>
          </cell>
        </row>
        <row r="2133">
          <cell r="B2133" t="str">
            <v>三明市精神文明建设展览馆</v>
          </cell>
          <cell r="D2133" t="str">
            <v>`712776601090108</v>
          </cell>
          <cell r="E2133" t="str">
            <v>张月莹</v>
          </cell>
          <cell r="I2133" t="str">
            <v>`01</v>
          </cell>
          <cell r="W2133">
            <v>60</v>
          </cell>
          <cell r="X2133">
            <v>70</v>
          </cell>
          <cell r="Z213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18.75390625" style="8" customWidth="1"/>
    <col min="2" max="2" width="4.50390625" style="8" customWidth="1"/>
    <col min="3" max="3" width="8.875" style="8" customWidth="1"/>
    <col min="4" max="4" width="16.75390625" style="8" customWidth="1"/>
    <col min="5" max="5" width="6.50390625" style="11" customWidth="1"/>
    <col min="6" max="6" width="6.375" style="11" customWidth="1"/>
    <col min="7" max="7" width="7.00390625" style="11" customWidth="1"/>
    <col min="8" max="8" width="5.25390625" style="8" customWidth="1"/>
    <col min="9" max="9" width="6.75390625" style="1" customWidth="1"/>
    <col min="10" max="13" width="9.00390625" style="1" customWidth="1"/>
    <col min="14" max="14" width="13.375" style="1" customWidth="1"/>
    <col min="15" max="16384" width="9.00390625" style="1" customWidth="1"/>
  </cols>
  <sheetData>
    <row r="1" spans="1:9" ht="65.25" customHeight="1">
      <c r="A1" s="20" t="s">
        <v>81</v>
      </c>
      <c r="B1" s="21"/>
      <c r="C1" s="21"/>
      <c r="D1" s="21"/>
      <c r="E1" s="21"/>
      <c r="F1" s="21"/>
      <c r="G1" s="21"/>
      <c r="H1" s="21"/>
      <c r="I1" s="21"/>
    </row>
    <row r="2" spans="1:9" s="19" customFormat="1" ht="56.25" customHeight="1">
      <c r="A2" s="16" t="s">
        <v>72</v>
      </c>
      <c r="B2" s="16" t="s">
        <v>73</v>
      </c>
      <c r="C2" s="16" t="s">
        <v>74</v>
      </c>
      <c r="D2" s="16" t="s">
        <v>75</v>
      </c>
      <c r="E2" s="17" t="s">
        <v>76</v>
      </c>
      <c r="F2" s="17" t="s">
        <v>77</v>
      </c>
      <c r="G2" s="17" t="s">
        <v>78</v>
      </c>
      <c r="H2" s="16" t="s">
        <v>79</v>
      </c>
      <c r="I2" s="18" t="s">
        <v>80</v>
      </c>
    </row>
    <row r="3" spans="1:9" ht="23.25" customHeight="1">
      <c r="A3" s="13" t="str">
        <f>'[1]查找'!B2</f>
        <v>三元区人民检察院</v>
      </c>
      <c r="B3" s="13" t="str">
        <f>MID('[1]查找'!I2,2,2)</f>
        <v>01</v>
      </c>
      <c r="C3" s="3" t="str">
        <f>'[1]查找'!E2</f>
        <v>林善淳</v>
      </c>
      <c r="D3" s="3" t="str">
        <f>MID('[1]查找'!D2,2,15)</f>
        <v>710652201061474</v>
      </c>
      <c r="E3" s="9">
        <f>'[1]查找'!W2</f>
        <v>70.1</v>
      </c>
      <c r="F3" s="9">
        <f>'[1]查找'!X2</f>
        <v>62</v>
      </c>
      <c r="G3" s="9">
        <f>(E3+F3)/2</f>
        <v>66.05</v>
      </c>
      <c r="H3" s="3">
        <f>'[1]查找'!Z2</f>
        <v>1</v>
      </c>
      <c r="I3" s="4"/>
    </row>
    <row r="4" spans="1:9" ht="23.25" customHeight="1">
      <c r="A4" s="14" t="str">
        <f>'[1]查找'!B3</f>
        <v>三元区人民检察院</v>
      </c>
      <c r="B4" s="14" t="str">
        <f>MID('[1]查找'!I3,2,2)</f>
        <v>01</v>
      </c>
      <c r="C4" s="3" t="str">
        <f>'[1]查找'!E3</f>
        <v>张炜轩</v>
      </c>
      <c r="D4" s="3" t="str">
        <f>MID('[1]查找'!D3,2,15)</f>
        <v>110652201064297</v>
      </c>
      <c r="E4" s="9">
        <f>'[1]查找'!W3</f>
        <v>66.6</v>
      </c>
      <c r="F4" s="9">
        <f>'[1]查找'!X3</f>
        <v>61</v>
      </c>
      <c r="G4" s="9">
        <f aca="true" t="shared" si="0" ref="G4:G67">(E4+F4)/2</f>
        <v>63.8</v>
      </c>
      <c r="H4" s="3">
        <f>'[1]查找'!Z3</f>
        <v>2</v>
      </c>
      <c r="I4" s="4"/>
    </row>
    <row r="5" spans="1:9" ht="23.25" customHeight="1">
      <c r="A5" s="15" t="str">
        <f>'[1]查找'!B4</f>
        <v>三元区人民检察院</v>
      </c>
      <c r="B5" s="15" t="str">
        <f>MID('[1]查找'!I4,2,2)</f>
        <v>01</v>
      </c>
      <c r="C5" s="3" t="str">
        <f>'[1]查找'!E4</f>
        <v>廖婷婷</v>
      </c>
      <c r="D5" s="3" t="str">
        <f>MID('[1]查找'!D4,2,15)</f>
        <v>710652201060855</v>
      </c>
      <c r="E5" s="9">
        <f>'[1]查找'!W4</f>
        <v>68.7</v>
      </c>
      <c r="F5" s="9">
        <f>'[1]查找'!X4</f>
        <v>58.5</v>
      </c>
      <c r="G5" s="9">
        <f t="shared" si="0"/>
        <v>63.6</v>
      </c>
      <c r="H5" s="3">
        <f>'[1]查找'!Z4</f>
        <v>3</v>
      </c>
      <c r="I5" s="4"/>
    </row>
    <row r="6" spans="1:9" ht="23.25" customHeight="1">
      <c r="A6" s="3" t="str">
        <f>'[1]查找'!B51</f>
        <v>三元区人民法院</v>
      </c>
      <c r="B6" s="3" t="str">
        <f>MID('[1]查找'!I51,2,2)</f>
        <v>01</v>
      </c>
      <c r="C6" s="3" t="str">
        <f>'[1]查找'!E51</f>
        <v>林静</v>
      </c>
      <c r="D6" s="3" t="str">
        <f>MID('[1]查找'!D51,2,15)</f>
        <v>710652301050381</v>
      </c>
      <c r="E6" s="9">
        <f>'[1]查找'!W51</f>
        <v>67</v>
      </c>
      <c r="F6" s="9">
        <f>'[1]查找'!X51</f>
        <v>63</v>
      </c>
      <c r="G6" s="9">
        <f t="shared" si="0"/>
        <v>65</v>
      </c>
      <c r="H6" s="3">
        <f>'[1]查找'!Z51</f>
        <v>1</v>
      </c>
      <c r="I6" s="4"/>
    </row>
    <row r="7" spans="1:9" ht="23.25" customHeight="1">
      <c r="A7" s="2" t="str">
        <f>'[1]查找'!B61</f>
        <v>三元区人民法院</v>
      </c>
      <c r="B7" s="2" t="str">
        <f>MID('[1]查找'!I61,2,2)</f>
        <v>02</v>
      </c>
      <c r="C7" s="3" t="str">
        <f>'[1]查找'!E62</f>
        <v>邓享键</v>
      </c>
      <c r="D7" s="3" t="str">
        <f>MID('[1]查找'!D62,2,15)</f>
        <v>450652302050196</v>
      </c>
      <c r="E7" s="9">
        <f>'[1]查找'!W62</f>
        <v>55.2</v>
      </c>
      <c r="F7" s="9"/>
      <c r="G7" s="9">
        <f>'[1]查找'!Y62</f>
        <v>55.2</v>
      </c>
      <c r="H7" s="3">
        <f>'[1]查找'!Z62</f>
        <v>2</v>
      </c>
      <c r="I7" s="4"/>
    </row>
    <row r="8" spans="1:9" ht="23.25" customHeight="1">
      <c r="A8" s="13" t="str">
        <f>'[1]查找'!B64</f>
        <v>梅列区人民检察院</v>
      </c>
      <c r="B8" s="13" t="str">
        <f>MID('[1]查找'!I64,2,2)</f>
        <v>01</v>
      </c>
      <c r="C8" s="3" t="str">
        <f>'[1]查找'!E64</f>
        <v>罗若壮</v>
      </c>
      <c r="D8" s="3" t="str">
        <f>MID('[1]查找'!D64,2,15)</f>
        <v>110662201064711</v>
      </c>
      <c r="E8" s="9">
        <f>'[1]查找'!W64</f>
        <v>73.9</v>
      </c>
      <c r="F8" s="9">
        <f>'[1]查找'!X64</f>
        <v>60.5</v>
      </c>
      <c r="G8" s="9">
        <f t="shared" si="0"/>
        <v>67.2</v>
      </c>
      <c r="H8" s="3">
        <f>'[1]查找'!Z64</f>
        <v>1</v>
      </c>
      <c r="I8" s="4"/>
    </row>
    <row r="9" spans="1:9" ht="23.25" customHeight="1">
      <c r="A9" s="14" t="str">
        <f>'[1]查找'!B65</f>
        <v>梅列区人民检察院</v>
      </c>
      <c r="B9" s="14" t="str">
        <f>MID('[1]查找'!I65,2,2)</f>
        <v>01</v>
      </c>
      <c r="C9" s="3" t="str">
        <f>'[1]查找'!E65</f>
        <v>谢明雪</v>
      </c>
      <c r="D9" s="3" t="str">
        <f>MID('[1]查找'!D65,2,15)</f>
        <v>710662201060557</v>
      </c>
      <c r="E9" s="9">
        <f>'[1]查找'!W65</f>
        <v>72.5</v>
      </c>
      <c r="F9" s="9">
        <f>'[1]查找'!X65</f>
        <v>61.5</v>
      </c>
      <c r="G9" s="9">
        <f t="shared" si="0"/>
        <v>67</v>
      </c>
      <c r="H9" s="3">
        <f>'[1]查找'!Z65</f>
        <v>2</v>
      </c>
      <c r="I9" s="4"/>
    </row>
    <row r="10" spans="1:9" ht="23.25" customHeight="1">
      <c r="A10" s="15" t="str">
        <f>'[1]查找'!B66</f>
        <v>梅列区人民检察院</v>
      </c>
      <c r="B10" s="15" t="str">
        <f>MID('[1]查找'!I66,2,2)</f>
        <v>01</v>
      </c>
      <c r="C10" s="3" t="str">
        <f>'[1]查找'!E66</f>
        <v>王晓清</v>
      </c>
      <c r="D10" s="3" t="str">
        <f>MID('[1]查找'!D66,2,15)</f>
        <v>710662201061295</v>
      </c>
      <c r="E10" s="9">
        <f>'[1]查找'!W66</f>
        <v>67.9</v>
      </c>
      <c r="F10" s="9">
        <f>'[1]查找'!X66</f>
        <v>62</v>
      </c>
      <c r="G10" s="9">
        <f t="shared" si="0"/>
        <v>64.95</v>
      </c>
      <c r="H10" s="3">
        <f>'[1]查找'!Z66</f>
        <v>3</v>
      </c>
      <c r="I10" s="4"/>
    </row>
    <row r="11" spans="1:9" ht="23.25" customHeight="1">
      <c r="A11" s="13" t="str">
        <f>'[1]查找'!B76</f>
        <v>尤溪县委办公室</v>
      </c>
      <c r="B11" s="13" t="str">
        <f>MID('[1]查找'!I76,2,2)</f>
        <v>01</v>
      </c>
      <c r="C11" s="3" t="str">
        <f>'[1]查找'!E76</f>
        <v>黄道婷</v>
      </c>
      <c r="D11" s="3" t="str">
        <f>MID('[1]查找'!D76,2,15)</f>
        <v>120670201011628</v>
      </c>
      <c r="E11" s="9">
        <f>'[1]查找'!W76</f>
        <v>67.6</v>
      </c>
      <c r="F11" s="9">
        <f>'[1]查找'!X76</f>
        <v>61.5</v>
      </c>
      <c r="G11" s="9">
        <f t="shared" si="0"/>
        <v>64.55</v>
      </c>
      <c r="H11" s="3">
        <f>'[1]查找'!Z76</f>
        <v>1</v>
      </c>
      <c r="I11" s="4"/>
    </row>
    <row r="12" spans="1:9" ht="23.25" customHeight="1">
      <c r="A12" s="14" t="str">
        <f>'[1]查找'!B78</f>
        <v>尤溪县委办公室</v>
      </c>
      <c r="B12" s="14" t="str">
        <f>MID('[1]查找'!I78,2,2)</f>
        <v>01</v>
      </c>
      <c r="C12" s="3" t="str">
        <f>'[1]查找'!E78</f>
        <v>卓菲菲</v>
      </c>
      <c r="D12" s="3" t="str">
        <f>MID('[1]查找'!D78,2,15)</f>
        <v>120670201011150</v>
      </c>
      <c r="E12" s="9">
        <f>'[1]查找'!W78</f>
        <v>57.7</v>
      </c>
      <c r="F12" s="9">
        <f>'[1]查找'!X78</f>
        <v>67.5</v>
      </c>
      <c r="G12" s="9">
        <f t="shared" si="0"/>
        <v>62.6</v>
      </c>
      <c r="H12" s="3">
        <f>'[1]查找'!Z78</f>
        <v>3</v>
      </c>
      <c r="I12" s="4"/>
    </row>
    <row r="13" spans="1:9" ht="23.25" customHeight="1">
      <c r="A13" s="15" t="s">
        <v>0</v>
      </c>
      <c r="B13" s="15" t="s">
        <v>1</v>
      </c>
      <c r="C13" s="3" t="s">
        <v>2</v>
      </c>
      <c r="D13" s="3" t="s">
        <v>3</v>
      </c>
      <c r="E13" s="9">
        <v>61.3</v>
      </c>
      <c r="F13" s="9">
        <v>63.5</v>
      </c>
      <c r="G13" s="9">
        <f t="shared" si="0"/>
        <v>62.4</v>
      </c>
      <c r="H13" s="3">
        <v>4</v>
      </c>
      <c r="I13" s="4"/>
    </row>
    <row r="14" spans="1:9" ht="23.25" customHeight="1">
      <c r="A14" s="13" t="str">
        <f>'[1]查找'!B111</f>
        <v>尤溪县人民检察院</v>
      </c>
      <c r="B14" s="13" t="str">
        <f>MID('[1]查找'!I111,2,2)</f>
        <v>01</v>
      </c>
      <c r="C14" s="3" t="str">
        <f>'[1]查找'!E111</f>
        <v>肖丽媛</v>
      </c>
      <c r="D14" s="3" t="str">
        <f>MID('[1]查找'!D111,2,15)</f>
        <v>710672201060847</v>
      </c>
      <c r="E14" s="9">
        <f>'[1]查找'!W111</f>
        <v>63.6</v>
      </c>
      <c r="F14" s="9">
        <f>'[1]查找'!X111</f>
        <v>60.5</v>
      </c>
      <c r="G14" s="9">
        <f t="shared" si="0"/>
        <v>62.05</v>
      </c>
      <c r="H14" s="3">
        <f>'[1]查找'!Z111</f>
        <v>1</v>
      </c>
      <c r="I14" s="4"/>
    </row>
    <row r="15" spans="1:9" ht="23.25" customHeight="1">
      <c r="A15" s="14" t="str">
        <f>'[1]查找'!B112</f>
        <v>尤溪县人民检察院</v>
      </c>
      <c r="B15" s="14" t="str">
        <f>MID('[1]查找'!I112,2,2)</f>
        <v>01</v>
      </c>
      <c r="C15" s="3" t="str">
        <f>'[1]查找'!E112</f>
        <v>纪生洪</v>
      </c>
      <c r="D15" s="3" t="str">
        <f>MID('[1]查找'!D112,2,15)</f>
        <v>120672201061596</v>
      </c>
      <c r="E15" s="9">
        <f>'[1]查找'!W112</f>
        <v>60.8</v>
      </c>
      <c r="F15" s="9">
        <f>'[1]查找'!X112</f>
        <v>60.5</v>
      </c>
      <c r="G15" s="9">
        <f t="shared" si="0"/>
        <v>60.65</v>
      </c>
      <c r="H15" s="3">
        <f>'[1]查找'!Z112</f>
        <v>2</v>
      </c>
      <c r="I15" s="4"/>
    </row>
    <row r="16" spans="1:9" ht="23.25" customHeight="1">
      <c r="A16" s="15" t="str">
        <f>'[1]查找'!B113</f>
        <v>尤溪县人民检察院</v>
      </c>
      <c r="B16" s="15" t="str">
        <f>MID('[1]查找'!I113,2,2)</f>
        <v>01</v>
      </c>
      <c r="C16" s="3" t="str">
        <f>'[1]查找'!E113</f>
        <v>林山</v>
      </c>
      <c r="D16" s="3" t="str">
        <f>MID('[1]查找'!D113,2,15)</f>
        <v>120672201060891</v>
      </c>
      <c r="E16" s="9">
        <f>'[1]查找'!W113</f>
        <v>61.3</v>
      </c>
      <c r="F16" s="9">
        <f>'[1]查找'!X113</f>
        <v>58.5</v>
      </c>
      <c r="G16" s="9">
        <f t="shared" si="0"/>
        <v>59.9</v>
      </c>
      <c r="H16" s="3">
        <f>'[1]查找'!Z113</f>
        <v>3</v>
      </c>
      <c r="I16" s="4"/>
    </row>
    <row r="17" spans="1:9" ht="23.25" customHeight="1">
      <c r="A17" s="3" t="str">
        <f>'[1]查找'!B130</f>
        <v>尤溪县人民检察院</v>
      </c>
      <c r="B17" s="3" t="str">
        <f>MID('[1]查找'!I130,2,2)</f>
        <v>02</v>
      </c>
      <c r="C17" s="3" t="str">
        <f>'[1]查找'!E130</f>
        <v>林村</v>
      </c>
      <c r="D17" s="3" t="str">
        <f>MID('[1]查找'!D130,2,15)</f>
        <v>150672202060216</v>
      </c>
      <c r="E17" s="9">
        <f>'[1]查找'!W130</f>
        <v>59.9</v>
      </c>
      <c r="F17" s="9"/>
      <c r="G17" s="9">
        <f>'[1]查找'!Y130</f>
        <v>59.9</v>
      </c>
      <c r="H17" s="3">
        <f>'[1]查找'!Z130</f>
        <v>1</v>
      </c>
      <c r="I17" s="4"/>
    </row>
    <row r="18" spans="1:9" ht="23.25" customHeight="1">
      <c r="A18" s="3" t="str">
        <f>'[1]查找'!B133</f>
        <v>尤溪县人民法院</v>
      </c>
      <c r="B18" s="3" t="str">
        <f>MID('[1]查找'!I133,2,2)</f>
        <v>01</v>
      </c>
      <c r="C18" s="3" t="str">
        <f>'[1]查找'!E133</f>
        <v>蔡恒书</v>
      </c>
      <c r="D18" s="3" t="str">
        <f>MID('[1]查找'!D133,2,15)</f>
        <v>110672301058269</v>
      </c>
      <c r="E18" s="9">
        <f>'[1]查找'!W133</f>
        <v>62.1</v>
      </c>
      <c r="F18" s="9">
        <f>'[1]查找'!X133</f>
        <v>51.5</v>
      </c>
      <c r="G18" s="9">
        <f t="shared" si="0"/>
        <v>56.8</v>
      </c>
      <c r="H18" s="3">
        <f>'[1]查找'!Z133</f>
        <v>1</v>
      </c>
      <c r="I18" s="4"/>
    </row>
    <row r="19" spans="1:9" ht="23.25" customHeight="1">
      <c r="A19" s="13" t="str">
        <f>'[1]查找'!B138</f>
        <v>尤溪县人民法院</v>
      </c>
      <c r="B19" s="13" t="str">
        <f>MID('[1]查找'!I138,2,2)</f>
        <v>02</v>
      </c>
      <c r="C19" s="3" t="str">
        <f>'[1]查找'!E138</f>
        <v>周广臣</v>
      </c>
      <c r="D19" s="3" t="str">
        <f>MID('[1]查找'!D138,2,15)</f>
        <v>710672302050788</v>
      </c>
      <c r="E19" s="9">
        <f>'[1]查找'!W138</f>
        <v>69.1</v>
      </c>
      <c r="F19" s="9">
        <f>'[1]查找'!X138</f>
        <v>59.5</v>
      </c>
      <c r="G19" s="9">
        <f t="shared" si="0"/>
        <v>64.3</v>
      </c>
      <c r="H19" s="3">
        <f>'[1]查找'!Z138</f>
        <v>1</v>
      </c>
      <c r="I19" s="4"/>
    </row>
    <row r="20" spans="1:9" ht="23.25" customHeight="1">
      <c r="A20" s="14" t="str">
        <f>'[1]查找'!B139</f>
        <v>尤溪县人民法院</v>
      </c>
      <c r="B20" s="14" t="str">
        <f>MID('[1]查找'!I139,2,2)</f>
        <v>02</v>
      </c>
      <c r="C20" s="3" t="str">
        <f>'[1]查找'!E139</f>
        <v>章贤巧</v>
      </c>
      <c r="D20" s="3" t="str">
        <f>MID('[1]查找'!D139,2,15)</f>
        <v>310672302054482</v>
      </c>
      <c r="E20" s="9">
        <f>'[1]查找'!W139</f>
        <v>58.6</v>
      </c>
      <c r="F20" s="9">
        <f>'[1]查找'!X139</f>
        <v>67.5</v>
      </c>
      <c r="G20" s="9">
        <f t="shared" si="0"/>
        <v>63.05</v>
      </c>
      <c r="H20" s="3">
        <f>'[1]查找'!Z139</f>
        <v>2</v>
      </c>
      <c r="I20" s="4"/>
    </row>
    <row r="21" spans="1:9" ht="23.25" customHeight="1">
      <c r="A21" s="14" t="str">
        <f>'[1]查找'!B141</f>
        <v>尤溪县人民法院</v>
      </c>
      <c r="B21" s="14" t="str">
        <f>MID('[1]查找'!I141,2,2)</f>
        <v>02</v>
      </c>
      <c r="C21" s="3" t="str">
        <f>'[1]查找'!E141</f>
        <v>罗青华</v>
      </c>
      <c r="D21" s="3" t="str">
        <f>MID('[1]查找'!D141,2,15)</f>
        <v>710672302051313</v>
      </c>
      <c r="E21" s="9">
        <f>'[1]查找'!W141</f>
        <v>61.3</v>
      </c>
      <c r="F21" s="9">
        <f>'[1]查找'!X141</f>
        <v>63</v>
      </c>
      <c r="G21" s="9">
        <f t="shared" si="0"/>
        <v>62.15</v>
      </c>
      <c r="H21" s="3">
        <f>'[1]查找'!Z141</f>
        <v>4</v>
      </c>
      <c r="I21" s="4"/>
    </row>
    <row r="22" spans="1:9" ht="23.25" customHeight="1">
      <c r="A22" s="14" t="str">
        <f>'[1]查找'!B142</f>
        <v>尤溪县人民法院</v>
      </c>
      <c r="B22" s="14" t="str">
        <f>MID('[1]查找'!I142,2,2)</f>
        <v>02</v>
      </c>
      <c r="C22" s="3" t="str">
        <f>'[1]查找'!E142</f>
        <v>林川平</v>
      </c>
      <c r="D22" s="3" t="str">
        <f>MID('[1]查找'!D142,2,15)</f>
        <v>710672302051317</v>
      </c>
      <c r="E22" s="9">
        <f>'[1]查找'!W142</f>
        <v>59.2</v>
      </c>
      <c r="F22" s="9">
        <f>'[1]查找'!X142</f>
        <v>61</v>
      </c>
      <c r="G22" s="9">
        <f t="shared" si="0"/>
        <v>60.1</v>
      </c>
      <c r="H22" s="3">
        <f>'[1]查找'!Z142</f>
        <v>5</v>
      </c>
      <c r="I22" s="4"/>
    </row>
    <row r="23" spans="1:9" ht="23.25" customHeight="1">
      <c r="A23" s="14" t="str">
        <f>'[1]查找'!B143</f>
        <v>尤溪县人民法院</v>
      </c>
      <c r="B23" s="14" t="str">
        <f>MID('[1]查找'!I143,2,2)</f>
        <v>02</v>
      </c>
      <c r="C23" s="3" t="str">
        <f>'[1]查找'!E143</f>
        <v>陈晶</v>
      </c>
      <c r="D23" s="3" t="str">
        <f>MID('[1]查找'!D143,2,15)</f>
        <v>710672302051395</v>
      </c>
      <c r="E23" s="9">
        <f>'[1]查找'!W143</f>
        <v>60.5</v>
      </c>
      <c r="F23" s="9">
        <f>'[1]查找'!X143</f>
        <v>59</v>
      </c>
      <c r="G23" s="9">
        <f t="shared" si="0"/>
        <v>59.75</v>
      </c>
      <c r="H23" s="3">
        <f>'[1]查找'!Z143</f>
        <v>6</v>
      </c>
      <c r="I23" s="4"/>
    </row>
    <row r="24" spans="1:9" ht="23.25" customHeight="1">
      <c r="A24" s="14" t="str">
        <f>'[1]查找'!B144</f>
        <v>尤溪县人民法院</v>
      </c>
      <c r="B24" s="14" t="str">
        <f>MID('[1]查找'!I144,2,2)</f>
        <v>02</v>
      </c>
      <c r="C24" s="3" t="str">
        <f>'[1]查找'!E144</f>
        <v>陈姆妹</v>
      </c>
      <c r="D24" s="3" t="str">
        <f>MID('[1]查找'!D144,2,15)</f>
        <v>410672302058304</v>
      </c>
      <c r="E24" s="9">
        <f>'[1]查找'!W144</f>
        <v>59.3</v>
      </c>
      <c r="F24" s="9">
        <f>'[1]查找'!X144</f>
        <v>56.5</v>
      </c>
      <c r="G24" s="9">
        <f t="shared" si="0"/>
        <v>57.9</v>
      </c>
      <c r="H24" s="3">
        <f>'[1]查找'!Z144</f>
        <v>7</v>
      </c>
      <c r="I24" s="4"/>
    </row>
    <row r="25" spans="1:9" ht="23.25" customHeight="1">
      <c r="A25" s="15" t="str">
        <f>'[1]查找'!B146</f>
        <v>尤溪县人民法院</v>
      </c>
      <c r="B25" s="15" t="str">
        <f>MID('[1]查找'!I146,2,2)</f>
        <v>02</v>
      </c>
      <c r="C25" s="3" t="str">
        <f>'[1]查找'!E146</f>
        <v>王征旺</v>
      </c>
      <c r="D25" s="3" t="str">
        <f>MID('[1]查找'!D146,2,15)</f>
        <v>410672302058052</v>
      </c>
      <c r="E25" s="9">
        <f>'[1]查找'!W146</f>
        <v>60</v>
      </c>
      <c r="F25" s="9">
        <f>'[1]查找'!X146</f>
        <v>51.5</v>
      </c>
      <c r="G25" s="9">
        <f t="shared" si="0"/>
        <v>55.75</v>
      </c>
      <c r="H25" s="3">
        <f>'[1]查找'!Z146</f>
        <v>9</v>
      </c>
      <c r="I25" s="4"/>
    </row>
    <row r="26" spans="1:9" ht="23.25" customHeight="1">
      <c r="A26" s="13" t="str">
        <f>'[1]查找'!B150</f>
        <v>尤溪县人民法院</v>
      </c>
      <c r="B26" s="13" t="str">
        <f>MID('[1]查找'!I150,2,2)</f>
        <v>03</v>
      </c>
      <c r="C26" s="3" t="str">
        <f>'[1]查找'!E150</f>
        <v>张其海</v>
      </c>
      <c r="D26" s="3" t="str">
        <f>MID('[1]查找'!D150,2,15)</f>
        <v>110672303056592</v>
      </c>
      <c r="E26" s="9">
        <f>'[1]查找'!W150</f>
        <v>72.2</v>
      </c>
      <c r="F26" s="9">
        <f>'[1]查找'!X150</f>
        <v>56</v>
      </c>
      <c r="G26" s="9">
        <f t="shared" si="0"/>
        <v>64.1</v>
      </c>
      <c r="H26" s="3">
        <f>'[1]查找'!Z150</f>
        <v>1</v>
      </c>
      <c r="I26" s="4"/>
    </row>
    <row r="27" spans="1:9" ht="23.25" customHeight="1">
      <c r="A27" s="14" t="str">
        <f>'[1]查找'!B151</f>
        <v>尤溪县人民法院</v>
      </c>
      <c r="B27" s="14" t="str">
        <f>MID('[1]查找'!I151,2,2)</f>
        <v>03</v>
      </c>
      <c r="C27" s="3" t="str">
        <f>'[1]查找'!E151</f>
        <v>黄闽川</v>
      </c>
      <c r="D27" s="3" t="str">
        <f>MID('[1]查找'!D151,2,15)</f>
        <v>110672303054460</v>
      </c>
      <c r="E27" s="9">
        <f>'[1]查找'!W151</f>
        <v>63.1</v>
      </c>
      <c r="F27" s="9">
        <f>'[1]查找'!X151</f>
        <v>62.5</v>
      </c>
      <c r="G27" s="9">
        <f t="shared" si="0"/>
        <v>62.8</v>
      </c>
      <c r="H27" s="3">
        <f>'[1]查找'!Z151</f>
        <v>2</v>
      </c>
      <c r="I27" s="4"/>
    </row>
    <row r="28" spans="1:9" ht="23.25" customHeight="1">
      <c r="A28" s="15" t="str">
        <f>'[1]查找'!B152</f>
        <v>尤溪县人民法院</v>
      </c>
      <c r="B28" s="15" t="str">
        <f>MID('[1]查找'!I152,2,2)</f>
        <v>03</v>
      </c>
      <c r="C28" s="3" t="str">
        <f>'[1]查找'!E152</f>
        <v>刘发旭</v>
      </c>
      <c r="D28" s="3" t="str">
        <f>MID('[1]查找'!D152,2,15)</f>
        <v>210672303050924</v>
      </c>
      <c r="E28" s="9">
        <f>'[1]查找'!W152</f>
        <v>64.5</v>
      </c>
      <c r="F28" s="9">
        <f>'[1]查找'!X152</f>
        <v>57</v>
      </c>
      <c r="G28" s="9">
        <f t="shared" si="0"/>
        <v>60.75</v>
      </c>
      <c r="H28" s="3">
        <f>'[1]查找'!Z152</f>
        <v>3</v>
      </c>
      <c r="I28" s="4"/>
    </row>
    <row r="29" spans="1:9" ht="23.25" customHeight="1">
      <c r="A29" s="3" t="str">
        <f>'[1]查找'!B165</f>
        <v>尤溪县人民法院</v>
      </c>
      <c r="B29" s="3" t="str">
        <f>MID('[1]查找'!I165,2,2)</f>
        <v>04</v>
      </c>
      <c r="C29" s="3" t="str">
        <f>'[1]查找'!E165</f>
        <v>詹净</v>
      </c>
      <c r="D29" s="3" t="str">
        <f>MID('[1]查找'!D165,2,15)</f>
        <v>710672304051563</v>
      </c>
      <c r="E29" s="9">
        <f>'[1]查找'!W165</f>
        <v>60</v>
      </c>
      <c r="F29" s="9">
        <f>'[1]查找'!X165</f>
        <v>56.5</v>
      </c>
      <c r="G29" s="9">
        <f t="shared" si="0"/>
        <v>58.25</v>
      </c>
      <c r="H29" s="3">
        <f>'[1]查找'!Z165</f>
        <v>1</v>
      </c>
      <c r="I29" s="4"/>
    </row>
    <row r="30" spans="1:9" ht="23.25" customHeight="1">
      <c r="A30" s="13" t="str">
        <f>'[1]查找'!B171</f>
        <v>尤溪县洋中镇人武部</v>
      </c>
      <c r="B30" s="13" t="str">
        <f>MID('[1]查找'!I171,2,2)</f>
        <v>01</v>
      </c>
      <c r="C30" s="3" t="str">
        <f>'[1]查找'!E171</f>
        <v>黄招玲</v>
      </c>
      <c r="D30" s="3" t="str">
        <f>MID('[1]查找'!D171,2,15)</f>
        <v>750675001010224</v>
      </c>
      <c r="E30" s="9">
        <f>'[1]查找'!W171</f>
        <v>65.4</v>
      </c>
      <c r="F30" s="9"/>
      <c r="G30" s="9">
        <f>'[1]查找'!Y171</f>
        <v>65.4</v>
      </c>
      <c r="H30" s="3">
        <f>'[1]查找'!Z171</f>
        <v>1</v>
      </c>
      <c r="I30" s="4"/>
    </row>
    <row r="31" spans="1:9" ht="23.25" customHeight="1">
      <c r="A31" s="14" t="str">
        <f>'[1]查找'!B172</f>
        <v>尤溪县洋中镇人武部</v>
      </c>
      <c r="B31" s="14" t="str">
        <f>MID('[1]查找'!I172,2,2)</f>
        <v>01</v>
      </c>
      <c r="C31" s="3" t="str">
        <f>'[1]查找'!E172</f>
        <v>徐瑾</v>
      </c>
      <c r="D31" s="3" t="str">
        <f>MID('[1]查找'!D172,2,15)</f>
        <v>750675001010186</v>
      </c>
      <c r="E31" s="9">
        <f>'[1]查找'!W172</f>
        <v>62.6</v>
      </c>
      <c r="F31" s="9"/>
      <c r="G31" s="9">
        <f>'[1]查找'!Y172</f>
        <v>62.6</v>
      </c>
      <c r="H31" s="3">
        <f>'[1]查找'!Z172</f>
        <v>2</v>
      </c>
      <c r="I31" s="4"/>
    </row>
    <row r="32" spans="1:9" ht="23.25" customHeight="1">
      <c r="A32" s="15" t="str">
        <f>'[1]查找'!B173</f>
        <v>尤溪县洋中镇人武部</v>
      </c>
      <c r="B32" s="15" t="str">
        <f>MID('[1]查找'!I173,2,2)</f>
        <v>01</v>
      </c>
      <c r="C32" s="3" t="str">
        <f>'[1]查找'!E173</f>
        <v>肖首齐</v>
      </c>
      <c r="D32" s="3" t="str">
        <f>MID('[1]查找'!D173,2,15)</f>
        <v>150675001010234</v>
      </c>
      <c r="E32" s="9">
        <f>'[1]查找'!W173</f>
        <v>59.1</v>
      </c>
      <c r="F32" s="9"/>
      <c r="G32" s="9">
        <f>'[1]查找'!Y173</f>
        <v>59.1</v>
      </c>
      <c r="H32" s="3">
        <f>'[1]查找'!Z173</f>
        <v>3</v>
      </c>
      <c r="I32" s="4"/>
    </row>
    <row r="33" spans="1:9" ht="23.25" customHeight="1">
      <c r="A33" s="13" t="str">
        <f>'[1]查找'!B197</f>
        <v>尤溪县汤川乡人武部</v>
      </c>
      <c r="B33" s="13" t="str">
        <f>MID('[1]查找'!I197,2,2)</f>
        <v>01</v>
      </c>
      <c r="C33" s="3" t="str">
        <f>'[1]查找'!E197</f>
        <v>李智文</v>
      </c>
      <c r="D33" s="3" t="str">
        <f>MID('[1]查找'!D197,2,15)</f>
        <v>750675101010132</v>
      </c>
      <c r="E33" s="9">
        <f>'[1]查找'!W197</f>
        <v>59.8</v>
      </c>
      <c r="F33" s="9"/>
      <c r="G33" s="9">
        <f>'[1]查找'!Y197</f>
        <v>59.8</v>
      </c>
      <c r="H33" s="3">
        <f>'[1]查找'!Z197</f>
        <v>1</v>
      </c>
      <c r="I33" s="4"/>
    </row>
    <row r="34" spans="1:9" ht="23.25" customHeight="1">
      <c r="A34" s="14" t="str">
        <f>'[1]查找'!B198</f>
        <v>尤溪县汤川乡人武部</v>
      </c>
      <c r="B34" s="14" t="str">
        <f>MID('[1]查找'!I198,2,2)</f>
        <v>01</v>
      </c>
      <c r="C34" s="3" t="str">
        <f>'[1]查找'!E198</f>
        <v>詹颖</v>
      </c>
      <c r="D34" s="3" t="str">
        <f>MID('[1]查找'!D198,2,15)</f>
        <v>750675101010101</v>
      </c>
      <c r="E34" s="9">
        <f>'[1]查找'!W198</f>
        <v>59.7</v>
      </c>
      <c r="F34" s="9"/>
      <c r="G34" s="9">
        <f>'[1]查找'!Y198</f>
        <v>59.7</v>
      </c>
      <c r="H34" s="3">
        <f>'[1]查找'!Z198</f>
        <v>2</v>
      </c>
      <c r="I34" s="4"/>
    </row>
    <row r="35" spans="1:9" ht="23.25" customHeight="1">
      <c r="A35" s="15" t="str">
        <f>'[1]查找'!B199</f>
        <v>尤溪县汤川乡人武部</v>
      </c>
      <c r="B35" s="15" t="str">
        <f>MID('[1]查找'!I199,2,2)</f>
        <v>01</v>
      </c>
      <c r="C35" s="3" t="str">
        <f>'[1]查找'!E199</f>
        <v>刘叶涛</v>
      </c>
      <c r="D35" s="3" t="str">
        <f>MID('[1]查找'!D199,2,15)</f>
        <v>450675101010073</v>
      </c>
      <c r="E35" s="9">
        <f>'[1]查找'!W199</f>
        <v>57.1</v>
      </c>
      <c r="F35" s="9"/>
      <c r="G35" s="9">
        <f>'[1]查找'!Y199</f>
        <v>57.1</v>
      </c>
      <c r="H35" s="3">
        <f>'[1]查找'!Z199</f>
        <v>3</v>
      </c>
      <c r="I35" s="4"/>
    </row>
    <row r="36" spans="1:9" ht="23.25" customHeight="1">
      <c r="A36" s="13" t="str">
        <f>'[1]查找'!B215</f>
        <v>尤溪县新阳镇人武部</v>
      </c>
      <c r="B36" s="13" t="str">
        <f>MID('[1]查找'!I215,2,2)</f>
        <v>01</v>
      </c>
      <c r="C36" s="3" t="str">
        <f>'[1]查找'!E215</f>
        <v>陈奕多</v>
      </c>
      <c r="D36" s="3" t="str">
        <f>MID('[1]查找'!D215,2,15)</f>
        <v>150675201010079</v>
      </c>
      <c r="E36" s="9">
        <f>'[1]查找'!W215</f>
        <v>64.9</v>
      </c>
      <c r="F36" s="9"/>
      <c r="G36" s="9">
        <f>'[1]查找'!Y215</f>
        <v>64.9</v>
      </c>
      <c r="H36" s="3">
        <f>'[1]查找'!Z215</f>
        <v>1</v>
      </c>
      <c r="I36" s="4"/>
    </row>
    <row r="37" spans="1:9" ht="23.25" customHeight="1">
      <c r="A37" s="14" t="str">
        <f>'[1]查找'!B216</f>
        <v>尤溪县新阳镇人武部</v>
      </c>
      <c r="B37" s="14" t="str">
        <f>MID('[1]查找'!I216,2,2)</f>
        <v>01</v>
      </c>
      <c r="C37" s="3" t="str">
        <f>'[1]查找'!E216</f>
        <v>吴伟</v>
      </c>
      <c r="D37" s="3" t="str">
        <f>MID('[1]查找'!D216,2,15)</f>
        <v>750675201010201</v>
      </c>
      <c r="E37" s="9">
        <f>'[1]查找'!W216</f>
        <v>59.9</v>
      </c>
      <c r="F37" s="9"/>
      <c r="G37" s="9">
        <f>'[1]查找'!Y216</f>
        <v>59.9</v>
      </c>
      <c r="H37" s="3">
        <f>'[1]查找'!Z216</f>
        <v>2</v>
      </c>
      <c r="I37" s="4"/>
    </row>
    <row r="38" spans="1:9" ht="23.25" customHeight="1">
      <c r="A38" s="15" t="str">
        <f>'[1]查找'!B217</f>
        <v>尤溪县新阳镇人武部</v>
      </c>
      <c r="B38" s="15" t="str">
        <f>MID('[1]查找'!I217,2,2)</f>
        <v>01</v>
      </c>
      <c r="C38" s="3" t="str">
        <f>'[1]查找'!E217</f>
        <v>王天鸿</v>
      </c>
      <c r="D38" s="3" t="str">
        <f>MID('[1]查找'!D217,2,15)</f>
        <v>750675201010076</v>
      </c>
      <c r="E38" s="9">
        <f>'[1]查找'!W217</f>
        <v>59</v>
      </c>
      <c r="F38" s="9"/>
      <c r="G38" s="9">
        <f>'[1]查找'!Y217</f>
        <v>59</v>
      </c>
      <c r="H38" s="3">
        <f>'[1]查找'!Z217</f>
        <v>3</v>
      </c>
      <c r="I38" s="4"/>
    </row>
    <row r="39" spans="1:9" ht="23.25" customHeight="1">
      <c r="A39" s="13" t="str">
        <f>'[1]查找'!B231</f>
        <v>尤溪县八字桥乡人武部</v>
      </c>
      <c r="B39" s="13" t="str">
        <f>MID('[1]查找'!I231,2,2)</f>
        <v>01</v>
      </c>
      <c r="C39" s="3" t="str">
        <f>'[1]查找'!E231</f>
        <v>郑起泳</v>
      </c>
      <c r="D39" s="3" t="str">
        <f>MID('[1]查找'!D231,2,15)</f>
        <v>150675301010214</v>
      </c>
      <c r="E39" s="9">
        <f>'[1]查找'!W231</f>
        <v>64.4</v>
      </c>
      <c r="F39" s="9"/>
      <c r="G39" s="9">
        <f>'[1]查找'!Y231</f>
        <v>64.4</v>
      </c>
      <c r="H39" s="3">
        <f>'[1]查找'!Z231</f>
        <v>1</v>
      </c>
      <c r="I39" s="4"/>
    </row>
    <row r="40" spans="1:9" ht="23.25" customHeight="1">
      <c r="A40" s="14" t="str">
        <f>'[1]查找'!B232</f>
        <v>尤溪县八字桥乡人武部</v>
      </c>
      <c r="B40" s="14" t="str">
        <f>MID('[1]查找'!I232,2,2)</f>
        <v>01</v>
      </c>
      <c r="C40" s="3" t="str">
        <f>'[1]查找'!E232</f>
        <v>罗旌飚</v>
      </c>
      <c r="D40" s="3" t="str">
        <f>MID('[1]查找'!D232,2,15)</f>
        <v>750675301010133</v>
      </c>
      <c r="E40" s="9">
        <f>'[1]查找'!W232</f>
        <v>59.1</v>
      </c>
      <c r="F40" s="9"/>
      <c r="G40" s="9">
        <f>'[1]查找'!Y232</f>
        <v>59.1</v>
      </c>
      <c r="H40" s="3">
        <f>'[1]查找'!Z232</f>
        <v>2</v>
      </c>
      <c r="I40" s="4"/>
    </row>
    <row r="41" spans="1:9" ht="23.25" customHeight="1">
      <c r="A41" s="15" t="str">
        <f>'[1]查找'!B233</f>
        <v>尤溪县八字桥乡人武部</v>
      </c>
      <c r="B41" s="15" t="str">
        <f>MID('[1]查找'!I233,2,2)</f>
        <v>01</v>
      </c>
      <c r="C41" s="3" t="str">
        <f>'[1]查找'!E233</f>
        <v>吴萍萍</v>
      </c>
      <c r="D41" s="3" t="str">
        <f>MID('[1]查找'!D233,2,15)</f>
        <v>350675301010019</v>
      </c>
      <c r="E41" s="9">
        <f>'[1]查找'!W233</f>
        <v>56.8</v>
      </c>
      <c r="F41" s="9"/>
      <c r="G41" s="9">
        <f>'[1]查找'!Y233</f>
        <v>56.8</v>
      </c>
      <c r="H41" s="3">
        <f>'[1]查找'!Z233</f>
        <v>3</v>
      </c>
      <c r="I41" s="4"/>
    </row>
    <row r="42" spans="1:9" ht="23.25" customHeight="1">
      <c r="A42" s="13" t="str">
        <f>'[1]查找'!B248</f>
        <v>沙县人民检察院</v>
      </c>
      <c r="B42" s="13" t="str">
        <f>MID('[1]查找'!I248,2,2)</f>
        <v>01</v>
      </c>
      <c r="C42" s="3" t="str">
        <f>'[1]查找'!E248</f>
        <v>唐滟帆</v>
      </c>
      <c r="D42" s="3" t="str">
        <f>MID('[1]查找'!D248,2,15)</f>
        <v>710682201060221</v>
      </c>
      <c r="E42" s="9">
        <f>'[1]查找'!W248</f>
        <v>64.9</v>
      </c>
      <c r="F42" s="9">
        <f>'[1]查找'!X248</f>
        <v>65</v>
      </c>
      <c r="G42" s="9">
        <f t="shared" si="0"/>
        <v>64.95</v>
      </c>
      <c r="H42" s="3">
        <f>'[1]查找'!Z248</f>
        <v>1</v>
      </c>
      <c r="I42" s="4"/>
    </row>
    <row r="43" spans="1:9" ht="23.25" customHeight="1">
      <c r="A43" s="14" t="str">
        <f>'[1]查找'!B249</f>
        <v>沙县人民检察院</v>
      </c>
      <c r="B43" s="14" t="str">
        <f>MID('[1]查找'!I249,2,2)</f>
        <v>01</v>
      </c>
      <c r="C43" s="3" t="str">
        <f>'[1]查找'!E249</f>
        <v>陈夏莲</v>
      </c>
      <c r="D43" s="3" t="str">
        <f>MID('[1]查找'!D249,2,15)</f>
        <v>710682201060610</v>
      </c>
      <c r="E43" s="9">
        <f>'[1]查找'!W249</f>
        <v>67</v>
      </c>
      <c r="F43" s="9">
        <f>'[1]查找'!X249</f>
        <v>61</v>
      </c>
      <c r="G43" s="9">
        <f t="shared" si="0"/>
        <v>64</v>
      </c>
      <c r="H43" s="3">
        <f>'[1]查找'!Z249</f>
        <v>2</v>
      </c>
      <c r="I43" s="4"/>
    </row>
    <row r="44" spans="1:9" ht="23.25" customHeight="1">
      <c r="A44" s="15" t="str">
        <f>'[1]查找'!B250</f>
        <v>沙县人民检察院</v>
      </c>
      <c r="B44" s="15" t="str">
        <f>MID('[1]查找'!I250,2,2)</f>
        <v>01</v>
      </c>
      <c r="C44" s="3" t="str">
        <f>'[1]查找'!E250</f>
        <v>黄彩萍</v>
      </c>
      <c r="D44" s="3" t="str">
        <f>MID('[1]查找'!D250,2,15)</f>
        <v>710682201060773</v>
      </c>
      <c r="E44" s="9">
        <f>'[1]查找'!W250</f>
        <v>68.9</v>
      </c>
      <c r="F44" s="9">
        <f>'[1]查找'!X250</f>
        <v>57</v>
      </c>
      <c r="G44" s="9">
        <f t="shared" si="0"/>
        <v>62.95</v>
      </c>
      <c r="H44" s="3">
        <f>'[1]查找'!Z250</f>
        <v>3</v>
      </c>
      <c r="I44" s="4"/>
    </row>
    <row r="45" spans="1:9" ht="23.25" customHeight="1">
      <c r="A45" s="13" t="str">
        <f>'[1]查找'!B256</f>
        <v>沙县人民法院</v>
      </c>
      <c r="B45" s="13" t="str">
        <f>MID('[1]查找'!I256,2,2)</f>
        <v>01</v>
      </c>
      <c r="C45" s="3" t="str">
        <f>'[1]查找'!E256</f>
        <v>吴燕丹</v>
      </c>
      <c r="D45" s="3" t="str">
        <f>MID('[1]查找'!D256,2,15)</f>
        <v>710682301050130</v>
      </c>
      <c r="E45" s="9">
        <f>'[1]查找'!W256</f>
        <v>64.4</v>
      </c>
      <c r="F45" s="9">
        <f>'[1]查找'!X256</f>
        <v>68</v>
      </c>
      <c r="G45" s="9">
        <f t="shared" si="0"/>
        <v>66.2</v>
      </c>
      <c r="H45" s="3">
        <f>'[1]查找'!Z256</f>
        <v>1</v>
      </c>
      <c r="I45" s="4"/>
    </row>
    <row r="46" spans="1:9" ht="23.25" customHeight="1">
      <c r="A46" s="14" t="str">
        <f>'[1]查找'!B257</f>
        <v>沙县人民法院</v>
      </c>
      <c r="B46" s="14" t="str">
        <f>MID('[1]查找'!I257,2,2)</f>
        <v>01</v>
      </c>
      <c r="C46" s="3" t="str">
        <f>'[1]查找'!E257</f>
        <v>施义春</v>
      </c>
      <c r="D46" s="3" t="str">
        <f>MID('[1]查找'!D257,2,15)</f>
        <v>110682301054392</v>
      </c>
      <c r="E46" s="9">
        <f>'[1]查找'!W257</f>
        <v>62.8</v>
      </c>
      <c r="F46" s="9">
        <f>'[1]查找'!X257</f>
        <v>67</v>
      </c>
      <c r="G46" s="9">
        <f t="shared" si="0"/>
        <v>64.9</v>
      </c>
      <c r="H46" s="3">
        <f>'[1]查找'!Z257</f>
        <v>2</v>
      </c>
      <c r="I46" s="4"/>
    </row>
    <row r="47" spans="1:9" ht="23.25" customHeight="1">
      <c r="A47" s="15" t="str">
        <f>'[1]查找'!B258</f>
        <v>沙县人民法院</v>
      </c>
      <c r="B47" s="15" t="str">
        <f>MID('[1]查找'!I258,2,2)</f>
        <v>01</v>
      </c>
      <c r="C47" s="3" t="str">
        <f>'[1]查找'!E258</f>
        <v>池富满</v>
      </c>
      <c r="D47" s="3" t="str">
        <f>MID('[1]查找'!D258,2,15)</f>
        <v>710682301051545</v>
      </c>
      <c r="E47" s="9">
        <f>'[1]查找'!W258</f>
        <v>56.2</v>
      </c>
      <c r="F47" s="9">
        <f>'[1]查找'!X258</f>
        <v>56</v>
      </c>
      <c r="G47" s="9">
        <f t="shared" si="0"/>
        <v>56.1</v>
      </c>
      <c r="H47" s="3">
        <f>'[1]查找'!Z258</f>
        <v>3</v>
      </c>
      <c r="I47" s="4"/>
    </row>
    <row r="48" spans="1:9" ht="23.25" customHeight="1">
      <c r="A48" s="13" t="str">
        <f>'[1]查找'!B263</f>
        <v>沙县人民法院</v>
      </c>
      <c r="B48" s="13" t="str">
        <f>MID('[1]查找'!I263,2,2)</f>
        <v>02</v>
      </c>
      <c r="C48" s="3" t="str">
        <f>'[1]查找'!E263</f>
        <v>詹恋</v>
      </c>
      <c r="D48" s="3" t="str">
        <f>MID('[1]查找'!D263,2,15)</f>
        <v>110682302052831</v>
      </c>
      <c r="E48" s="9">
        <f>'[1]查找'!W263</f>
        <v>64.9</v>
      </c>
      <c r="F48" s="9">
        <f>'[1]查找'!X263</f>
        <v>68.5</v>
      </c>
      <c r="G48" s="9">
        <f t="shared" si="0"/>
        <v>66.7</v>
      </c>
      <c r="H48" s="3">
        <f>'[1]查找'!Z263</f>
        <v>1</v>
      </c>
      <c r="I48" s="4"/>
    </row>
    <row r="49" spans="1:9" ht="23.25" customHeight="1">
      <c r="A49" s="14" t="str">
        <f>'[1]查找'!B264</f>
        <v>沙县人民法院</v>
      </c>
      <c r="B49" s="14" t="str">
        <f>MID('[1]查找'!I264,2,2)</f>
        <v>02</v>
      </c>
      <c r="C49" s="3" t="str">
        <f>'[1]查找'!E264</f>
        <v>苏志玲</v>
      </c>
      <c r="D49" s="3" t="str">
        <f>MID('[1]查找'!D264,2,15)</f>
        <v>710682302051025</v>
      </c>
      <c r="E49" s="9">
        <f>'[1]查找'!W264</f>
        <v>68.6</v>
      </c>
      <c r="F49" s="9">
        <f>'[1]查找'!X264</f>
        <v>62</v>
      </c>
      <c r="G49" s="9">
        <f t="shared" si="0"/>
        <v>65.3</v>
      </c>
      <c r="H49" s="3">
        <f>'[1]查找'!Z264</f>
        <v>2</v>
      </c>
      <c r="I49" s="4"/>
    </row>
    <row r="50" spans="1:9" ht="23.25" customHeight="1">
      <c r="A50" s="15" t="str">
        <f>'[1]查找'!B265</f>
        <v>沙县人民法院</v>
      </c>
      <c r="B50" s="15" t="str">
        <f>MID('[1]查找'!I265,2,2)</f>
        <v>02</v>
      </c>
      <c r="C50" s="3" t="str">
        <f>'[1]查找'!E265</f>
        <v>杨琳</v>
      </c>
      <c r="D50" s="3" t="str">
        <f>MID('[1]查找'!D265,2,15)</f>
        <v>710682302051321</v>
      </c>
      <c r="E50" s="9">
        <f>'[1]查找'!W265</f>
        <v>66.1</v>
      </c>
      <c r="F50" s="9">
        <f>'[1]查找'!X265</f>
        <v>63.5</v>
      </c>
      <c r="G50" s="9">
        <f t="shared" si="0"/>
        <v>64.8</v>
      </c>
      <c r="H50" s="3">
        <f>'[1]查找'!Z265</f>
        <v>3</v>
      </c>
      <c r="I50" s="4"/>
    </row>
    <row r="51" spans="1:9" ht="23.25" customHeight="1">
      <c r="A51" s="2" t="str">
        <f>'[1]查找'!B293</f>
        <v>沙县人民法院</v>
      </c>
      <c r="B51" s="2" t="str">
        <f>MID('[1]查找'!I293,2,2)</f>
        <v>03</v>
      </c>
      <c r="C51" s="3" t="str">
        <f>'[1]查找'!E293</f>
        <v>黄潇健</v>
      </c>
      <c r="D51" s="3" t="str">
        <f>MID('[1]查找'!D293,2,15)</f>
        <v>750682303050172</v>
      </c>
      <c r="E51" s="9">
        <f>'[1]查找'!W293</f>
        <v>65</v>
      </c>
      <c r="F51" s="9"/>
      <c r="G51" s="9">
        <f>'[1]查找'!Y293</f>
        <v>65</v>
      </c>
      <c r="H51" s="3">
        <f>'[1]查找'!Z293</f>
        <v>1</v>
      </c>
      <c r="I51" s="4"/>
    </row>
    <row r="52" spans="1:9" ht="23.25" customHeight="1">
      <c r="A52" s="12" t="str">
        <f>'[1]查找'!B296</f>
        <v>将乐县人民检察院</v>
      </c>
      <c r="B52" s="12" t="str">
        <f>MID('[1]查找'!I296,2,2)</f>
        <v>01</v>
      </c>
      <c r="C52" s="3" t="str">
        <f>'[1]查找'!E296</f>
        <v>罗文琴</v>
      </c>
      <c r="D52" s="3" t="str">
        <f>MID('[1]查找'!D296,2,15)</f>
        <v>710692201061111</v>
      </c>
      <c r="E52" s="9">
        <f>'[1]查找'!W296</f>
        <v>63.7</v>
      </c>
      <c r="F52" s="9">
        <f>'[1]查找'!X296</f>
        <v>64</v>
      </c>
      <c r="G52" s="9">
        <f t="shared" si="0"/>
        <v>63.85</v>
      </c>
      <c r="H52" s="3">
        <f>'[1]查找'!Z296</f>
        <v>1</v>
      </c>
      <c r="I52" s="4"/>
    </row>
    <row r="53" spans="1:9" ht="23.25" customHeight="1">
      <c r="A53" s="12" t="str">
        <f>'[1]查找'!B297</f>
        <v>将乐县人民检察院</v>
      </c>
      <c r="B53" s="12" t="str">
        <f>MID('[1]查找'!I297,2,2)</f>
        <v>01</v>
      </c>
      <c r="C53" s="3" t="str">
        <f>'[1]查找'!E297</f>
        <v>蔡志祥</v>
      </c>
      <c r="D53" s="3" t="str">
        <f>MID('[1]查找'!D297,2,15)</f>
        <v>710692201060267</v>
      </c>
      <c r="E53" s="9">
        <f>'[1]查找'!W297</f>
        <v>65.2</v>
      </c>
      <c r="F53" s="9">
        <f>'[1]查找'!X297</f>
        <v>54.5</v>
      </c>
      <c r="G53" s="9">
        <f t="shared" si="0"/>
        <v>59.85</v>
      </c>
      <c r="H53" s="3">
        <f>'[1]查找'!Z297</f>
        <v>2</v>
      </c>
      <c r="I53" s="4"/>
    </row>
    <row r="54" spans="1:9" ht="23.25" customHeight="1">
      <c r="A54" s="13" t="str">
        <f>'[1]查找'!B308</f>
        <v>将乐县人民检察院</v>
      </c>
      <c r="B54" s="13" t="str">
        <f>MID('[1]查找'!I308,2,2)</f>
        <v>03</v>
      </c>
      <c r="C54" s="3" t="str">
        <f>'[1]查找'!E308</f>
        <v>林长金</v>
      </c>
      <c r="D54" s="3" t="str">
        <f>MID('[1]查找'!D308,2,15)</f>
        <v>710692203060983</v>
      </c>
      <c r="E54" s="9">
        <f>'[1]查找'!W308</f>
        <v>75.6</v>
      </c>
      <c r="F54" s="9">
        <f>'[1]查找'!X308</f>
        <v>55</v>
      </c>
      <c r="G54" s="9">
        <f t="shared" si="0"/>
        <v>65.3</v>
      </c>
      <c r="H54" s="3">
        <f>'[1]查找'!Z308</f>
        <v>1</v>
      </c>
      <c r="I54" s="4"/>
    </row>
    <row r="55" spans="1:9" ht="23.25" customHeight="1">
      <c r="A55" s="14" t="str">
        <f>'[1]查找'!B309</f>
        <v>将乐县人民检察院</v>
      </c>
      <c r="B55" s="14" t="str">
        <f>MID('[1]查找'!I309,2,2)</f>
        <v>03</v>
      </c>
      <c r="C55" s="3" t="str">
        <f>'[1]查找'!E309</f>
        <v>陈俊融</v>
      </c>
      <c r="D55" s="3" t="str">
        <f>MID('[1]查找'!D309,2,15)</f>
        <v>710692203061305</v>
      </c>
      <c r="E55" s="9">
        <f>'[1]查找'!W309</f>
        <v>68.1</v>
      </c>
      <c r="F55" s="9">
        <f>'[1]查找'!X309</f>
        <v>57.5</v>
      </c>
      <c r="G55" s="9">
        <f t="shared" si="0"/>
        <v>62.8</v>
      </c>
      <c r="H55" s="3">
        <f>'[1]查找'!Z309</f>
        <v>2</v>
      </c>
      <c r="I55" s="4"/>
    </row>
    <row r="56" spans="1:9" s="7" customFormat="1" ht="23.25" customHeight="1">
      <c r="A56" s="14" t="s">
        <v>4</v>
      </c>
      <c r="B56" s="14" t="s">
        <v>5</v>
      </c>
      <c r="C56" s="5" t="s">
        <v>6</v>
      </c>
      <c r="D56" s="5" t="s">
        <v>7</v>
      </c>
      <c r="E56" s="10">
        <v>66</v>
      </c>
      <c r="F56" s="10">
        <v>55.5</v>
      </c>
      <c r="G56" s="9">
        <f t="shared" si="0"/>
        <v>60.75</v>
      </c>
      <c r="H56" s="5">
        <v>4</v>
      </c>
      <c r="I56" s="6"/>
    </row>
    <row r="57" spans="1:9" ht="23.25" customHeight="1">
      <c r="A57" s="13" t="str">
        <f>'[1]查找'!B336</f>
        <v>将乐县人民法院</v>
      </c>
      <c r="B57" s="13" t="str">
        <f>MID('[1]查找'!I336,2,2)</f>
        <v>01</v>
      </c>
      <c r="C57" s="3" t="str">
        <f>'[1]查找'!E336</f>
        <v>陈琳</v>
      </c>
      <c r="D57" s="3" t="str">
        <f>MID('[1]查找'!D336,2,15)</f>
        <v>710692301050203</v>
      </c>
      <c r="E57" s="9">
        <f>'[1]查找'!W336</f>
        <v>68.2</v>
      </c>
      <c r="F57" s="9">
        <f>'[1]查找'!X336</f>
        <v>58</v>
      </c>
      <c r="G57" s="9">
        <f t="shared" si="0"/>
        <v>63.1</v>
      </c>
      <c r="H57" s="3">
        <f>'[1]查找'!Z336</f>
        <v>1</v>
      </c>
      <c r="I57" s="4"/>
    </row>
    <row r="58" spans="1:9" ht="23.25" customHeight="1">
      <c r="A58" s="14" t="str">
        <f>'[1]查找'!B337</f>
        <v>将乐县人民法院</v>
      </c>
      <c r="B58" s="14" t="str">
        <f>MID('[1]查找'!I337,2,2)</f>
        <v>01</v>
      </c>
      <c r="C58" s="3" t="str">
        <f>'[1]查找'!E337</f>
        <v>黄传斌</v>
      </c>
      <c r="D58" s="3" t="str">
        <f>MID('[1]查找'!D337,2,15)</f>
        <v>410692301051416</v>
      </c>
      <c r="E58" s="9">
        <f>'[1]查找'!W337</f>
        <v>61.9</v>
      </c>
      <c r="F58" s="9">
        <f>'[1]查找'!X337</f>
        <v>63</v>
      </c>
      <c r="G58" s="9">
        <f t="shared" si="0"/>
        <v>62.45</v>
      </c>
      <c r="H58" s="3">
        <f>'[1]查找'!Z337</f>
        <v>2</v>
      </c>
      <c r="I58" s="4"/>
    </row>
    <row r="59" spans="1:9" ht="23.25" customHeight="1">
      <c r="A59" s="14" t="str">
        <f>'[1]查找'!B338</f>
        <v>将乐县人民法院</v>
      </c>
      <c r="B59" s="14" t="str">
        <f>MID('[1]查找'!I338,2,2)</f>
        <v>01</v>
      </c>
      <c r="C59" s="3" t="str">
        <f>'[1]查找'!E338</f>
        <v>黄敏</v>
      </c>
      <c r="D59" s="3" t="str">
        <f>MID('[1]查找'!D338,2,15)</f>
        <v>710692301051376</v>
      </c>
      <c r="E59" s="9">
        <f>'[1]查找'!W338</f>
        <v>57.1</v>
      </c>
      <c r="F59" s="9">
        <f>'[1]查找'!X338</f>
        <v>64.5</v>
      </c>
      <c r="G59" s="9">
        <f t="shared" si="0"/>
        <v>60.8</v>
      </c>
      <c r="H59" s="3">
        <f>'[1]查找'!Z338</f>
        <v>3</v>
      </c>
      <c r="I59" s="4"/>
    </row>
    <row r="60" spans="1:9" ht="23.25" customHeight="1">
      <c r="A60" s="14" t="str">
        <f>'[1]查找'!B339</f>
        <v>将乐县人民法院</v>
      </c>
      <c r="B60" s="14" t="str">
        <f>MID('[1]查找'!I339,2,2)</f>
        <v>01</v>
      </c>
      <c r="C60" s="3" t="str">
        <f>'[1]查找'!E339</f>
        <v>严瑞梅</v>
      </c>
      <c r="D60" s="3" t="str">
        <f>MID('[1]查找'!D339,2,15)</f>
        <v>710692301050126</v>
      </c>
      <c r="E60" s="9">
        <f>'[1]查找'!W339</f>
        <v>56</v>
      </c>
      <c r="F60" s="9">
        <f>'[1]查找'!X339</f>
        <v>63.5</v>
      </c>
      <c r="G60" s="9">
        <f t="shared" si="0"/>
        <v>59.75</v>
      </c>
      <c r="H60" s="3">
        <f>'[1]查找'!Z339</f>
        <v>4</v>
      </c>
      <c r="I60" s="4"/>
    </row>
    <row r="61" spans="1:9" ht="23.25" customHeight="1">
      <c r="A61" s="14" t="str">
        <f>'[1]查找'!B340</f>
        <v>将乐县人民法院</v>
      </c>
      <c r="B61" s="14" t="str">
        <f>MID('[1]查找'!I340,2,2)</f>
        <v>01</v>
      </c>
      <c r="C61" s="3" t="str">
        <f>'[1]查找'!E340</f>
        <v>傅莹</v>
      </c>
      <c r="D61" s="3" t="str">
        <f>MID('[1]查找'!D340,2,15)</f>
        <v>710692301050787</v>
      </c>
      <c r="E61" s="9">
        <f>'[1]查找'!W340</f>
        <v>62.6</v>
      </c>
      <c r="F61" s="9">
        <f>'[1]查找'!X340</f>
        <v>56</v>
      </c>
      <c r="G61" s="9">
        <f t="shared" si="0"/>
        <v>59.3</v>
      </c>
      <c r="H61" s="3">
        <f>'[1]查找'!Z340</f>
        <v>5</v>
      </c>
      <c r="I61" s="4"/>
    </row>
    <row r="62" spans="1:9" ht="23.25" customHeight="1">
      <c r="A62" s="15" t="str">
        <f>'[1]查找'!B341</f>
        <v>将乐县人民法院</v>
      </c>
      <c r="B62" s="15" t="str">
        <f>MID('[1]查找'!I341,2,2)</f>
        <v>01</v>
      </c>
      <c r="C62" s="3" t="str">
        <f>'[1]查找'!E341</f>
        <v>叶静文</v>
      </c>
      <c r="D62" s="3" t="str">
        <f>MID('[1]查找'!D341,2,15)</f>
        <v>710692301050092</v>
      </c>
      <c r="E62" s="9">
        <f>'[1]查找'!W341</f>
        <v>56.2</v>
      </c>
      <c r="F62" s="9">
        <f>'[1]查找'!X341</f>
        <v>61.5</v>
      </c>
      <c r="G62" s="9">
        <f t="shared" si="0"/>
        <v>58.85</v>
      </c>
      <c r="H62" s="3">
        <f>'[1]查找'!Z341</f>
        <v>6</v>
      </c>
      <c r="I62" s="4"/>
    </row>
    <row r="63" spans="1:9" ht="23.25" customHeight="1">
      <c r="A63" s="13" t="str">
        <f>'[1]查找'!B350</f>
        <v>泰宁县人民法院</v>
      </c>
      <c r="B63" s="13" t="str">
        <f>MID('[1]查找'!I350,2,2)</f>
        <v>01</v>
      </c>
      <c r="C63" s="3" t="str">
        <f>'[1]查找'!E350</f>
        <v>肖清霞</v>
      </c>
      <c r="D63" s="3" t="str">
        <f>MID('[1]查找'!D350,2,15)</f>
        <v>110702301053705</v>
      </c>
      <c r="E63" s="9">
        <f>'[1]查找'!W350</f>
        <v>66.3</v>
      </c>
      <c r="F63" s="9">
        <f>'[1]查找'!X350</f>
        <v>66</v>
      </c>
      <c r="G63" s="9">
        <f t="shared" si="0"/>
        <v>66.15</v>
      </c>
      <c r="H63" s="3">
        <f>'[1]查找'!Z350</f>
        <v>1</v>
      </c>
      <c r="I63" s="4"/>
    </row>
    <row r="64" spans="1:9" ht="23.25" customHeight="1">
      <c r="A64" s="14" t="str">
        <f>'[1]查找'!B351</f>
        <v>泰宁县人民法院</v>
      </c>
      <c r="B64" s="14" t="str">
        <f>MID('[1]查找'!I351,2,2)</f>
        <v>01</v>
      </c>
      <c r="C64" s="3" t="str">
        <f>'[1]查找'!E351</f>
        <v>廖琴娥</v>
      </c>
      <c r="D64" s="3" t="str">
        <f>MID('[1]查找'!D351,2,15)</f>
        <v>410702301058590</v>
      </c>
      <c r="E64" s="9">
        <f>'[1]查找'!W351</f>
        <v>58.4</v>
      </c>
      <c r="F64" s="9">
        <f>'[1]查找'!X351</f>
        <v>61.5</v>
      </c>
      <c r="G64" s="9">
        <f t="shared" si="0"/>
        <v>59.95</v>
      </c>
      <c r="H64" s="3">
        <f>'[1]查找'!Z351</f>
        <v>2</v>
      </c>
      <c r="I64" s="4"/>
    </row>
    <row r="65" spans="1:9" ht="23.25" customHeight="1">
      <c r="A65" s="15" t="str">
        <f>'[1]查找'!B352</f>
        <v>泰宁县人民法院</v>
      </c>
      <c r="B65" s="15" t="str">
        <f>MID('[1]查找'!I352,2,2)</f>
        <v>01</v>
      </c>
      <c r="C65" s="3" t="str">
        <f>'[1]查找'!E352</f>
        <v>黄志媚</v>
      </c>
      <c r="D65" s="3" t="str">
        <f>MID('[1]查找'!D352,2,15)</f>
        <v>710702301050016</v>
      </c>
      <c r="E65" s="9">
        <f>'[1]查找'!W352</f>
        <v>54.3</v>
      </c>
      <c r="F65" s="9">
        <f>'[1]查找'!X352</f>
        <v>57.5</v>
      </c>
      <c r="G65" s="9">
        <f t="shared" si="0"/>
        <v>55.9</v>
      </c>
      <c r="H65" s="3">
        <f>'[1]查找'!Z352</f>
        <v>3</v>
      </c>
      <c r="I65" s="4"/>
    </row>
    <row r="66" spans="1:9" ht="23.25" customHeight="1">
      <c r="A66" s="13" t="str">
        <f>'[1]查找'!B356</f>
        <v>泰宁县人民法院</v>
      </c>
      <c r="B66" s="13" t="str">
        <f>MID('[1]查找'!I356,2,2)</f>
        <v>02</v>
      </c>
      <c r="C66" s="3" t="str">
        <f>'[1]查找'!E356</f>
        <v>叶怀建</v>
      </c>
      <c r="D66" s="3" t="str">
        <f>MID('[1]查找'!D356,2,15)</f>
        <v>710702302051406</v>
      </c>
      <c r="E66" s="9">
        <f>'[1]查找'!W356</f>
        <v>66.1</v>
      </c>
      <c r="F66" s="9">
        <f>'[1]查找'!X356</f>
        <v>59</v>
      </c>
      <c r="G66" s="9">
        <f t="shared" si="0"/>
        <v>62.55</v>
      </c>
      <c r="H66" s="3">
        <f>'[1]查找'!Z356</f>
        <v>1</v>
      </c>
      <c r="I66" s="4"/>
    </row>
    <row r="67" spans="1:9" ht="23.25" customHeight="1">
      <c r="A67" s="14" t="str">
        <f>'[1]查找'!B357</f>
        <v>泰宁县人民法院</v>
      </c>
      <c r="B67" s="14" t="str">
        <f>MID('[1]查找'!I357,2,2)</f>
        <v>02</v>
      </c>
      <c r="C67" s="3" t="str">
        <f>'[1]查找'!E357</f>
        <v>黄美玲</v>
      </c>
      <c r="D67" s="3" t="str">
        <f>MID('[1]查找'!D357,2,15)</f>
        <v>410702302058799</v>
      </c>
      <c r="E67" s="9">
        <f>'[1]查找'!W357</f>
        <v>68.5</v>
      </c>
      <c r="F67" s="9">
        <f>'[1]查找'!X357</f>
        <v>56.5</v>
      </c>
      <c r="G67" s="9">
        <f t="shared" si="0"/>
        <v>62.5</v>
      </c>
      <c r="H67" s="3">
        <f>'[1]查找'!Z357</f>
        <v>2</v>
      </c>
      <c r="I67" s="4"/>
    </row>
    <row r="68" spans="1:9" ht="23.25" customHeight="1">
      <c r="A68" s="15" t="str">
        <f>'[1]查找'!B358</f>
        <v>泰宁县人民法院</v>
      </c>
      <c r="B68" s="15" t="str">
        <f>MID('[1]查找'!I358,2,2)</f>
        <v>02</v>
      </c>
      <c r="C68" s="3" t="str">
        <f>'[1]查找'!E358</f>
        <v>肖相科</v>
      </c>
      <c r="D68" s="3" t="str">
        <f>MID('[1]查找'!D358,2,15)</f>
        <v>710702302050378</v>
      </c>
      <c r="E68" s="9">
        <f>'[1]查找'!W358</f>
        <v>63.6</v>
      </c>
      <c r="F68" s="9">
        <f>'[1]查找'!X358</f>
        <v>59.5</v>
      </c>
      <c r="G68" s="9">
        <f aca="true" t="shared" si="1" ref="G68:G130">(E68+F68)/2</f>
        <v>61.55</v>
      </c>
      <c r="H68" s="3">
        <f>'[1]查找'!Z358</f>
        <v>3</v>
      </c>
      <c r="I68" s="4"/>
    </row>
    <row r="69" spans="1:9" ht="23.25" customHeight="1">
      <c r="A69" s="13" t="str">
        <f>'[1]查找'!B376</f>
        <v>泰宁县人民法院</v>
      </c>
      <c r="B69" s="13" t="str">
        <f>MID('[1]查找'!I376,2,2)</f>
        <v>03</v>
      </c>
      <c r="C69" s="3" t="str">
        <f>'[1]查找'!E376</f>
        <v>郑航群</v>
      </c>
      <c r="D69" s="3" t="str">
        <f>MID('[1]查找'!D376,2,15)</f>
        <v>210702303051838</v>
      </c>
      <c r="E69" s="9">
        <f>'[1]查找'!W376</f>
        <v>63.8</v>
      </c>
      <c r="F69" s="9">
        <f>'[1]查找'!X376</f>
        <v>66.5</v>
      </c>
      <c r="G69" s="9">
        <f t="shared" si="1"/>
        <v>65.15</v>
      </c>
      <c r="H69" s="3">
        <f>'[1]查找'!Z376</f>
        <v>1</v>
      </c>
      <c r="I69" s="4"/>
    </row>
    <row r="70" spans="1:9" ht="23.25" customHeight="1">
      <c r="A70" s="14" t="str">
        <f>'[1]查找'!B377</f>
        <v>泰宁县人民法院</v>
      </c>
      <c r="B70" s="14" t="str">
        <f>MID('[1]查找'!I377,2,2)</f>
        <v>03</v>
      </c>
      <c r="C70" s="3" t="str">
        <f>'[1]查找'!E377</f>
        <v>陈蕊</v>
      </c>
      <c r="D70" s="3" t="str">
        <f>MID('[1]查找'!D377,2,15)</f>
        <v>310702303054797</v>
      </c>
      <c r="E70" s="9">
        <f>'[1]查找'!W377</f>
        <v>67.5</v>
      </c>
      <c r="F70" s="9">
        <f>'[1]查找'!X377</f>
        <v>57.5</v>
      </c>
      <c r="G70" s="9">
        <f t="shared" si="1"/>
        <v>62.5</v>
      </c>
      <c r="H70" s="3">
        <f>'[1]查找'!Z377</f>
        <v>2</v>
      </c>
      <c r="I70" s="4"/>
    </row>
    <row r="71" spans="1:9" ht="23.25" customHeight="1">
      <c r="A71" s="15" t="str">
        <f>'[1]查找'!B378</f>
        <v>泰宁县人民法院</v>
      </c>
      <c r="B71" s="15" t="str">
        <f>MID('[1]查找'!I378,2,2)</f>
        <v>03</v>
      </c>
      <c r="C71" s="3" t="str">
        <f>'[1]查找'!E378</f>
        <v>汪悦</v>
      </c>
      <c r="D71" s="3" t="str">
        <f>MID('[1]查找'!D378,2,15)</f>
        <v>710702303051302</v>
      </c>
      <c r="E71" s="9">
        <f>'[1]查找'!W378</f>
        <v>58.9</v>
      </c>
      <c r="F71" s="9">
        <f>'[1]查找'!X378</f>
        <v>63.5</v>
      </c>
      <c r="G71" s="9">
        <f t="shared" si="1"/>
        <v>61.2</v>
      </c>
      <c r="H71" s="3">
        <f>'[1]查找'!Z378</f>
        <v>3</v>
      </c>
      <c r="I71" s="4"/>
    </row>
    <row r="72" spans="1:9" ht="23.25" customHeight="1">
      <c r="A72" s="13" t="str">
        <f>'[1]查找'!B389</f>
        <v>建宁县纪律检查委员会</v>
      </c>
      <c r="B72" s="13" t="str">
        <f>MID('[1]查找'!I389,2,2)</f>
        <v>01</v>
      </c>
      <c r="C72" s="3" t="str">
        <f>'[1]查找'!E389</f>
        <v>吕建松</v>
      </c>
      <c r="D72" s="3" t="str">
        <f>MID('[1]查找'!D389,2,15)</f>
        <v>710710101010350</v>
      </c>
      <c r="E72" s="9">
        <f>'[1]查找'!W389</f>
        <v>71.6</v>
      </c>
      <c r="F72" s="9">
        <f>'[1]查找'!X389</f>
        <v>66</v>
      </c>
      <c r="G72" s="9">
        <f t="shared" si="1"/>
        <v>68.8</v>
      </c>
      <c r="H72" s="3">
        <f>'[1]查找'!Z389</f>
        <v>1</v>
      </c>
      <c r="I72" s="4"/>
    </row>
    <row r="73" spans="1:9" ht="23.25" customHeight="1">
      <c r="A73" s="14" t="str">
        <f>'[1]查找'!B390</f>
        <v>建宁县纪律检查委员会</v>
      </c>
      <c r="B73" s="14" t="str">
        <f>MID('[1]查找'!I390,2,2)</f>
        <v>01</v>
      </c>
      <c r="C73" s="3" t="str">
        <f>'[1]查找'!E390</f>
        <v>涂小燕</v>
      </c>
      <c r="D73" s="3" t="str">
        <f>MID('[1]查找'!D390,2,15)</f>
        <v>110710101019493</v>
      </c>
      <c r="E73" s="9">
        <f>'[1]查找'!W390</f>
        <v>65.5</v>
      </c>
      <c r="F73" s="9">
        <f>'[1]查找'!X390</f>
        <v>68.5</v>
      </c>
      <c r="G73" s="9">
        <f t="shared" si="1"/>
        <v>67</v>
      </c>
      <c r="H73" s="3">
        <f>'[1]查找'!Z390</f>
        <v>2</v>
      </c>
      <c r="I73" s="4"/>
    </row>
    <row r="74" spans="1:9" ht="23.25" customHeight="1">
      <c r="A74" s="14" t="str">
        <f>'[1]查找'!B391</f>
        <v>建宁县纪律检查委员会</v>
      </c>
      <c r="B74" s="14" t="str">
        <f>MID('[1]查找'!I391,2,2)</f>
        <v>01</v>
      </c>
      <c r="C74" s="3" t="str">
        <f>'[1]查找'!E391</f>
        <v>余长青</v>
      </c>
      <c r="D74" s="3" t="str">
        <f>MID('[1]查找'!D391,2,15)</f>
        <v>210710101011042</v>
      </c>
      <c r="E74" s="9">
        <f>'[1]查找'!W391</f>
        <v>66.8</v>
      </c>
      <c r="F74" s="9">
        <f>'[1]查找'!X391</f>
        <v>66.5</v>
      </c>
      <c r="G74" s="9">
        <f t="shared" si="1"/>
        <v>66.65</v>
      </c>
      <c r="H74" s="3">
        <f>'[1]查找'!Z391</f>
        <v>3</v>
      </c>
      <c r="I74" s="4"/>
    </row>
    <row r="75" spans="1:9" ht="23.25" customHeight="1">
      <c r="A75" s="14" t="str">
        <f>'[1]查找'!B392</f>
        <v>建宁县纪律检查委员会</v>
      </c>
      <c r="B75" s="14" t="str">
        <f>MID('[1]查找'!I392,2,2)</f>
        <v>01</v>
      </c>
      <c r="C75" s="3" t="str">
        <f>'[1]查找'!E392</f>
        <v>廖敬文</v>
      </c>
      <c r="D75" s="3" t="str">
        <f>MID('[1]查找'!D392,2,15)</f>
        <v>710710101011242</v>
      </c>
      <c r="E75" s="9">
        <f>'[1]查找'!W392</f>
        <v>69.9</v>
      </c>
      <c r="F75" s="9">
        <f>'[1]查找'!X392</f>
        <v>54.5</v>
      </c>
      <c r="G75" s="9">
        <f t="shared" si="1"/>
        <v>62.2</v>
      </c>
      <c r="H75" s="3">
        <f>'[1]查找'!Z392</f>
        <v>4</v>
      </c>
      <c r="I75" s="4"/>
    </row>
    <row r="76" spans="1:9" ht="23.25" customHeight="1">
      <c r="A76" s="14" t="str">
        <f>'[1]查找'!B393</f>
        <v>建宁县纪律检查委员会</v>
      </c>
      <c r="B76" s="14" t="str">
        <f>MID('[1]查找'!I393,2,2)</f>
        <v>01</v>
      </c>
      <c r="C76" s="3" t="str">
        <f>'[1]查找'!E393</f>
        <v>卢达贤</v>
      </c>
      <c r="D76" s="3" t="str">
        <f>MID('[1]查找'!D393,2,15)</f>
        <v>710710101010079</v>
      </c>
      <c r="E76" s="9">
        <f>'[1]查找'!W393</f>
        <v>64.3</v>
      </c>
      <c r="F76" s="9">
        <f>'[1]查找'!X393</f>
        <v>60</v>
      </c>
      <c r="G76" s="9">
        <f t="shared" si="1"/>
        <v>62.15</v>
      </c>
      <c r="H76" s="3">
        <f>'[1]查找'!Z393</f>
        <v>5</v>
      </c>
      <c r="I76" s="4"/>
    </row>
    <row r="77" spans="1:9" ht="23.25" customHeight="1">
      <c r="A77" s="15" t="str">
        <f>'[1]查找'!B394</f>
        <v>建宁县纪律检查委员会</v>
      </c>
      <c r="B77" s="15" t="str">
        <f>MID('[1]查找'!I394,2,2)</f>
        <v>01</v>
      </c>
      <c r="C77" s="3" t="str">
        <f>'[1]查找'!E394</f>
        <v>谢美灵</v>
      </c>
      <c r="D77" s="3" t="str">
        <f>MID('[1]查找'!D394,2,15)</f>
        <v>110710101014136</v>
      </c>
      <c r="E77" s="9">
        <f>'[1]查找'!W394</f>
        <v>55.7</v>
      </c>
      <c r="F77" s="9">
        <f>'[1]查找'!X394</f>
        <v>67.5</v>
      </c>
      <c r="G77" s="9">
        <f t="shared" si="1"/>
        <v>61.6</v>
      </c>
      <c r="H77" s="3">
        <f>'[1]查找'!Z394</f>
        <v>6</v>
      </c>
      <c r="I77" s="4"/>
    </row>
    <row r="78" spans="1:9" ht="23.25" customHeight="1">
      <c r="A78" s="13" t="str">
        <f>'[1]查找'!B459</f>
        <v>建宁县里心镇党委</v>
      </c>
      <c r="B78" s="13" t="str">
        <f>MID('[1]查找'!I459,2,2)</f>
        <v>01</v>
      </c>
      <c r="C78" s="3" t="str">
        <f>'[1]查找'!E459</f>
        <v>叶勇辉</v>
      </c>
      <c r="D78" s="3" t="str">
        <f>MID('[1]查找'!D459,2,15)</f>
        <v>710710201011081</v>
      </c>
      <c r="E78" s="9">
        <f>'[1]查找'!W459</f>
        <v>60.2</v>
      </c>
      <c r="F78" s="9">
        <f>'[1]查找'!X459</f>
        <v>61</v>
      </c>
      <c r="G78" s="9">
        <f t="shared" si="1"/>
        <v>60.6</v>
      </c>
      <c r="H78" s="3">
        <f>'[1]查找'!Z459</f>
        <v>1</v>
      </c>
      <c r="I78" s="4"/>
    </row>
    <row r="79" spans="1:9" ht="23.25" customHeight="1">
      <c r="A79" s="14" t="str">
        <f>'[1]查找'!B460</f>
        <v>建宁县里心镇党委</v>
      </c>
      <c r="B79" s="14" t="str">
        <f>MID('[1]查找'!I460,2,2)</f>
        <v>01</v>
      </c>
      <c r="C79" s="3" t="str">
        <f>'[1]查找'!E460</f>
        <v>肖文珍</v>
      </c>
      <c r="D79" s="3" t="str">
        <f>MID('[1]查找'!D460,2,15)</f>
        <v>710710201011380</v>
      </c>
      <c r="E79" s="9">
        <f>'[1]查找'!W460</f>
        <v>69.2</v>
      </c>
      <c r="F79" s="9">
        <f>'[1]查找'!X460</f>
        <v>51.5</v>
      </c>
      <c r="G79" s="9">
        <f t="shared" si="1"/>
        <v>60.35</v>
      </c>
      <c r="H79" s="3">
        <f>'[1]查找'!Z460</f>
        <v>2</v>
      </c>
      <c r="I79" s="4"/>
    </row>
    <row r="80" spans="1:9" ht="23.25" customHeight="1">
      <c r="A80" s="15" t="str">
        <f>'[1]查找'!B461</f>
        <v>建宁县里心镇党委</v>
      </c>
      <c r="B80" s="15" t="str">
        <f>MID('[1]查找'!I461,2,2)</f>
        <v>01</v>
      </c>
      <c r="C80" s="3" t="str">
        <f>'[1]查找'!E461</f>
        <v>柯章华</v>
      </c>
      <c r="D80" s="3" t="str">
        <f>MID('[1]查找'!D461,2,15)</f>
        <v>710710201011169</v>
      </c>
      <c r="E80" s="9">
        <f>'[1]查找'!W461</f>
        <v>63.6</v>
      </c>
      <c r="F80" s="9">
        <f>'[1]查找'!X461</f>
        <v>56</v>
      </c>
      <c r="G80" s="9">
        <f t="shared" si="1"/>
        <v>59.8</v>
      </c>
      <c r="H80" s="3">
        <f>'[1]查找'!Z461</f>
        <v>3</v>
      </c>
      <c r="I80" s="4"/>
    </row>
    <row r="81" spans="1:9" ht="23.25" customHeight="1">
      <c r="A81" s="13" t="str">
        <f>'[1]查找'!B582</f>
        <v>建宁县黄埠乡党委</v>
      </c>
      <c r="B81" s="13" t="str">
        <f>MID('[1]查找'!I582,2,2)</f>
        <v>01</v>
      </c>
      <c r="C81" s="3" t="str">
        <f>'[1]查找'!E582</f>
        <v>徐金美</v>
      </c>
      <c r="D81" s="3" t="str">
        <f>MID('[1]查找'!D582,2,15)</f>
        <v>710710301010996</v>
      </c>
      <c r="E81" s="9">
        <f>'[1]查找'!W582</f>
        <v>57.9</v>
      </c>
      <c r="F81" s="9">
        <f>'[1]查找'!X582</f>
        <v>62.5</v>
      </c>
      <c r="G81" s="9">
        <f t="shared" si="1"/>
        <v>60.2</v>
      </c>
      <c r="H81" s="3">
        <f>'[1]查找'!Z582</f>
        <v>1</v>
      </c>
      <c r="I81" s="4"/>
    </row>
    <row r="82" spans="1:9" ht="23.25" customHeight="1">
      <c r="A82" s="14" t="str">
        <f>'[1]查找'!B583</f>
        <v>建宁县黄埠乡党委</v>
      </c>
      <c r="B82" s="14" t="str">
        <f>MID('[1]查找'!I583,2,2)</f>
        <v>01</v>
      </c>
      <c r="C82" s="3" t="str">
        <f>'[1]查找'!E583</f>
        <v>刘芳敏</v>
      </c>
      <c r="D82" s="3" t="str">
        <f>MID('[1]查找'!D583,2,15)</f>
        <v>710710301010676</v>
      </c>
      <c r="E82" s="9">
        <f>'[1]查找'!W583</f>
        <v>68.1</v>
      </c>
      <c r="F82" s="9">
        <f>'[1]查找'!X583</f>
        <v>49.5</v>
      </c>
      <c r="G82" s="9">
        <f t="shared" si="1"/>
        <v>58.8</v>
      </c>
      <c r="H82" s="3">
        <f>'[1]查找'!Z583</f>
        <v>2</v>
      </c>
      <c r="I82" s="4"/>
    </row>
    <row r="83" spans="1:9" ht="23.25" customHeight="1">
      <c r="A83" s="15" t="str">
        <f>'[1]查找'!B584</f>
        <v>建宁县黄埠乡党委</v>
      </c>
      <c r="B83" s="15" t="str">
        <f>MID('[1]查找'!I584,2,2)</f>
        <v>01</v>
      </c>
      <c r="C83" s="3" t="str">
        <f>'[1]查找'!E584</f>
        <v>张琴</v>
      </c>
      <c r="D83" s="3" t="str">
        <f>MID('[1]查找'!D584,2,15)</f>
        <v>710710301010450</v>
      </c>
      <c r="E83" s="9">
        <f>'[1]查找'!W584</f>
        <v>65.8</v>
      </c>
      <c r="F83" s="9">
        <f>'[1]查找'!X584</f>
        <v>46</v>
      </c>
      <c r="G83" s="9">
        <f t="shared" si="1"/>
        <v>55.9</v>
      </c>
      <c r="H83" s="3">
        <f>'[1]查找'!Z584</f>
        <v>3</v>
      </c>
      <c r="I83" s="4"/>
    </row>
    <row r="84" spans="1:9" ht="23.25" customHeight="1">
      <c r="A84" s="13" t="str">
        <f>'[1]查找'!B594</f>
        <v>建宁县黄埠乡党委</v>
      </c>
      <c r="B84" s="13" t="str">
        <f>MID('[1]查找'!I594,2,2)</f>
        <v>02</v>
      </c>
      <c r="C84" s="3" t="str">
        <f>'[1]查找'!E594</f>
        <v>黄春萍</v>
      </c>
      <c r="D84" s="3" t="str">
        <f>MID('[1]查找'!D594,2,15)</f>
        <v>110710302015500</v>
      </c>
      <c r="E84" s="9">
        <f>'[1]查找'!W594</f>
        <v>60.8</v>
      </c>
      <c r="F84" s="9">
        <f>'[1]查找'!X594</f>
        <v>77</v>
      </c>
      <c r="G84" s="9">
        <f t="shared" si="1"/>
        <v>68.9</v>
      </c>
      <c r="H84" s="3">
        <f>'[1]查找'!Z594</f>
        <v>1</v>
      </c>
      <c r="I84" s="4"/>
    </row>
    <row r="85" spans="1:9" ht="23.25" customHeight="1">
      <c r="A85" s="14" t="str">
        <f>'[1]查找'!B595</f>
        <v>建宁县黄埠乡党委</v>
      </c>
      <c r="B85" s="14" t="str">
        <f>MID('[1]查找'!I595,2,2)</f>
        <v>02</v>
      </c>
      <c r="C85" s="3" t="str">
        <f>'[1]查找'!E595</f>
        <v>程代贤</v>
      </c>
      <c r="D85" s="3" t="str">
        <f>MID('[1]查找'!D595,2,15)</f>
        <v>710710302010449</v>
      </c>
      <c r="E85" s="9">
        <f>'[1]查找'!W595</f>
        <v>63.6</v>
      </c>
      <c r="F85" s="9">
        <f>'[1]查找'!X595</f>
        <v>57.5</v>
      </c>
      <c r="G85" s="9">
        <f t="shared" si="1"/>
        <v>60.55</v>
      </c>
      <c r="H85" s="3">
        <f>'[1]查找'!Z595</f>
        <v>2</v>
      </c>
      <c r="I85" s="4"/>
    </row>
    <row r="86" spans="1:9" s="7" customFormat="1" ht="23.25" customHeight="1">
      <c r="A86" s="15" t="s">
        <v>8</v>
      </c>
      <c r="B86" s="15" t="s">
        <v>9</v>
      </c>
      <c r="C86" s="5" t="s">
        <v>10</v>
      </c>
      <c r="D86" s="5" t="s">
        <v>11</v>
      </c>
      <c r="E86" s="10">
        <v>55.2</v>
      </c>
      <c r="F86" s="10">
        <v>57</v>
      </c>
      <c r="G86" s="9">
        <f t="shared" si="1"/>
        <v>56.1</v>
      </c>
      <c r="H86" s="5">
        <v>4</v>
      </c>
      <c r="I86" s="6"/>
    </row>
    <row r="87" spans="1:9" ht="23.25" customHeight="1">
      <c r="A87" s="13" t="str">
        <f>'[1]查找'!B621</f>
        <v>建宁县客坊乡党委</v>
      </c>
      <c r="B87" s="13" t="str">
        <f>MID('[1]查找'!I621,2,2)</f>
        <v>01</v>
      </c>
      <c r="C87" s="3" t="str">
        <f>'[1]查找'!E621</f>
        <v>曹其洪</v>
      </c>
      <c r="D87" s="3" t="str">
        <f>MID('[1]查找'!D621,2,15)</f>
        <v>710710501011253</v>
      </c>
      <c r="E87" s="9">
        <f>'[1]查找'!W621</f>
        <v>66.1</v>
      </c>
      <c r="F87" s="9">
        <f>'[1]查找'!X621</f>
        <v>60.5</v>
      </c>
      <c r="G87" s="9">
        <f t="shared" si="1"/>
        <v>63.3</v>
      </c>
      <c r="H87" s="3">
        <f>'[1]查找'!Z621</f>
        <v>1</v>
      </c>
      <c r="I87" s="4"/>
    </row>
    <row r="88" spans="1:9" ht="23.25" customHeight="1">
      <c r="A88" s="14" t="str">
        <f>'[1]查找'!B622</f>
        <v>建宁县客坊乡党委</v>
      </c>
      <c r="B88" s="14" t="str">
        <f>MID('[1]查找'!I622,2,2)</f>
        <v>01</v>
      </c>
      <c r="C88" s="3" t="str">
        <f>'[1]查找'!E622</f>
        <v>赵铃锋</v>
      </c>
      <c r="D88" s="3" t="str">
        <f>MID('[1]查找'!D622,2,15)</f>
        <v>710710501010616</v>
      </c>
      <c r="E88" s="9">
        <f>'[1]查找'!W622</f>
        <v>55.5</v>
      </c>
      <c r="F88" s="9">
        <f>'[1]查找'!X622</f>
        <v>66</v>
      </c>
      <c r="G88" s="9">
        <f t="shared" si="1"/>
        <v>60.75</v>
      </c>
      <c r="H88" s="3">
        <f>'[1]查找'!Z622</f>
        <v>2</v>
      </c>
      <c r="I88" s="4"/>
    </row>
    <row r="89" spans="1:9" ht="23.25" customHeight="1">
      <c r="A89" s="15" t="str">
        <f>'[1]查找'!B623</f>
        <v>建宁县客坊乡党委</v>
      </c>
      <c r="B89" s="15" t="str">
        <f>MID('[1]查找'!I623,2,2)</f>
        <v>01</v>
      </c>
      <c r="C89" s="3" t="str">
        <f>'[1]查找'!E623</f>
        <v>曹露</v>
      </c>
      <c r="D89" s="3" t="str">
        <f>MID('[1]查找'!D623,2,15)</f>
        <v>710710501011224</v>
      </c>
      <c r="E89" s="9">
        <f>'[1]查找'!W623</f>
        <v>61.4</v>
      </c>
      <c r="F89" s="9">
        <f>'[1]查找'!X623</f>
        <v>54</v>
      </c>
      <c r="G89" s="9">
        <f t="shared" si="1"/>
        <v>57.7</v>
      </c>
      <c r="H89" s="3">
        <f>'[1]查找'!Z623</f>
        <v>3</v>
      </c>
      <c r="I89" s="4"/>
    </row>
    <row r="90" spans="1:9" ht="23.25" customHeight="1">
      <c r="A90" s="13" t="str">
        <f>'[1]查找'!B628</f>
        <v>建宁县黄坊乡党委</v>
      </c>
      <c r="B90" s="13" t="str">
        <f>MID('[1]查找'!I628,2,2)</f>
        <v>01</v>
      </c>
      <c r="C90" s="3" t="str">
        <f>'[1]查找'!E628</f>
        <v>廖芳玲</v>
      </c>
      <c r="D90" s="3" t="str">
        <f>MID('[1]查找'!D628,2,15)</f>
        <v>110710601011556</v>
      </c>
      <c r="E90" s="9">
        <f>'[1]查找'!W628</f>
        <v>52.5</v>
      </c>
      <c r="F90" s="9">
        <f>'[1]查找'!X628</f>
        <v>72</v>
      </c>
      <c r="G90" s="9">
        <f t="shared" si="1"/>
        <v>62.25</v>
      </c>
      <c r="H90" s="3">
        <f>'[1]查找'!Z628</f>
        <v>1</v>
      </c>
      <c r="I90" s="4"/>
    </row>
    <row r="91" spans="1:9" ht="23.25" customHeight="1">
      <c r="A91" s="14" t="str">
        <f>'[1]查找'!B629</f>
        <v>建宁县黄坊乡党委</v>
      </c>
      <c r="B91" s="14" t="str">
        <f>MID('[1]查找'!I629,2,2)</f>
        <v>01</v>
      </c>
      <c r="C91" s="3" t="str">
        <f>'[1]查找'!E629</f>
        <v>吴明莹</v>
      </c>
      <c r="D91" s="3" t="str">
        <f>MID('[1]查找'!D629,2,15)</f>
        <v>710710601010286</v>
      </c>
      <c r="E91" s="9">
        <f>'[1]查找'!W629</f>
        <v>59.3</v>
      </c>
      <c r="F91" s="9">
        <f>'[1]查找'!X629</f>
        <v>61</v>
      </c>
      <c r="G91" s="9">
        <f t="shared" si="1"/>
        <v>60.15</v>
      </c>
      <c r="H91" s="3">
        <f>'[1]查找'!Z629</f>
        <v>2</v>
      </c>
      <c r="I91" s="4"/>
    </row>
    <row r="92" spans="1:9" ht="23.25" customHeight="1">
      <c r="A92" s="15" t="str">
        <f>'[1]查找'!B630</f>
        <v>建宁县黄坊乡党委</v>
      </c>
      <c r="B92" s="15" t="str">
        <f>MID('[1]查找'!I630,2,2)</f>
        <v>01</v>
      </c>
      <c r="C92" s="3" t="str">
        <f>'[1]查找'!E630</f>
        <v>何颖</v>
      </c>
      <c r="D92" s="3" t="str">
        <f>MID('[1]查找'!D630,2,15)</f>
        <v>710710601011066</v>
      </c>
      <c r="E92" s="9">
        <f>'[1]查找'!W630</f>
        <v>53.5</v>
      </c>
      <c r="F92" s="9">
        <f>'[1]查找'!X630</f>
        <v>65</v>
      </c>
      <c r="G92" s="9">
        <f t="shared" si="1"/>
        <v>59.25</v>
      </c>
      <c r="H92" s="3">
        <f>'[1]查找'!Z630</f>
        <v>3</v>
      </c>
      <c r="I92" s="4"/>
    </row>
    <row r="93" spans="1:9" ht="23.25" customHeight="1">
      <c r="A93" s="13" t="str">
        <f>'[1]查找'!B635</f>
        <v>建宁县人大办公室</v>
      </c>
      <c r="B93" s="13" t="str">
        <f>MID('[1]查找'!I635,2,2)</f>
        <v>01</v>
      </c>
      <c r="C93" s="3" t="str">
        <f>'[1]查找'!E635</f>
        <v>翟佳芳</v>
      </c>
      <c r="D93" s="3" t="str">
        <f>MID('[1]查找'!D635,2,15)</f>
        <v>710712001020987</v>
      </c>
      <c r="E93" s="9">
        <f>'[1]查找'!W635</f>
        <v>73.4</v>
      </c>
      <c r="F93" s="9">
        <f>'[1]查找'!X635</f>
        <v>60.5</v>
      </c>
      <c r="G93" s="9">
        <f t="shared" si="1"/>
        <v>66.95</v>
      </c>
      <c r="H93" s="3">
        <f>'[1]查找'!Z635</f>
        <v>1</v>
      </c>
      <c r="I93" s="4"/>
    </row>
    <row r="94" spans="1:9" ht="23.25" customHeight="1">
      <c r="A94" s="14" t="str">
        <f>'[1]查找'!B636</f>
        <v>建宁县人大办公室</v>
      </c>
      <c r="B94" s="14" t="str">
        <f>MID('[1]查找'!I636,2,2)</f>
        <v>01</v>
      </c>
      <c r="C94" s="3" t="str">
        <f>'[1]查找'!E636</f>
        <v>陈燕</v>
      </c>
      <c r="D94" s="3" t="str">
        <f>MID('[1]查找'!D636,2,15)</f>
        <v>410712001027837</v>
      </c>
      <c r="E94" s="9">
        <f>'[1]查找'!W636</f>
        <v>57.5</v>
      </c>
      <c r="F94" s="9">
        <f>'[1]查找'!X636</f>
        <v>66.5</v>
      </c>
      <c r="G94" s="9">
        <f t="shared" si="1"/>
        <v>62</v>
      </c>
      <c r="H94" s="3">
        <f>'[1]查找'!Z636</f>
        <v>2</v>
      </c>
      <c r="I94" s="4"/>
    </row>
    <row r="95" spans="1:9" ht="23.25" customHeight="1">
      <c r="A95" s="15" t="str">
        <f>'[1]查找'!B637</f>
        <v>建宁县人大办公室</v>
      </c>
      <c r="B95" s="15" t="str">
        <f>MID('[1]查找'!I637,2,2)</f>
        <v>01</v>
      </c>
      <c r="C95" s="3" t="str">
        <f>'[1]查找'!E637</f>
        <v>江华辉</v>
      </c>
      <c r="D95" s="3" t="str">
        <f>MID('[1]查找'!D637,2,15)</f>
        <v>710712001021186</v>
      </c>
      <c r="E95" s="9">
        <f>'[1]查找'!W637</f>
        <v>55.2</v>
      </c>
      <c r="F95" s="9">
        <f>'[1]查找'!X637</f>
        <v>66.5</v>
      </c>
      <c r="G95" s="9">
        <f t="shared" si="1"/>
        <v>60.85</v>
      </c>
      <c r="H95" s="3">
        <f>'[1]查找'!Z637</f>
        <v>3</v>
      </c>
      <c r="I95" s="4"/>
    </row>
    <row r="96" spans="1:9" ht="23.25" customHeight="1">
      <c r="A96" s="3" t="str">
        <f>'[1]查找'!B661</f>
        <v>建宁县人民法院</v>
      </c>
      <c r="B96" s="3" t="str">
        <f>MID('[1]查找'!I661,2,2)</f>
        <v>01</v>
      </c>
      <c r="C96" s="3" t="str">
        <f>'[1]查找'!E661</f>
        <v>刘建国</v>
      </c>
      <c r="D96" s="3" t="str">
        <f>MID('[1]查找'!D661,2,15)</f>
        <v>310712301051831</v>
      </c>
      <c r="E96" s="9">
        <f>'[1]查找'!W661</f>
        <v>56.1</v>
      </c>
      <c r="F96" s="9">
        <f>'[1]查找'!X661</f>
        <v>44.5</v>
      </c>
      <c r="G96" s="9">
        <f t="shared" si="1"/>
        <v>50.3</v>
      </c>
      <c r="H96" s="3">
        <f>'[1]查找'!Z661</f>
        <v>1</v>
      </c>
      <c r="I96" s="4"/>
    </row>
    <row r="97" spans="1:9" ht="23.25" customHeight="1">
      <c r="A97" s="12" t="str">
        <f>'[1]查找'!B664</f>
        <v>建宁县人民法院</v>
      </c>
      <c r="B97" s="12" t="str">
        <f>MID('[1]查找'!I664,2,2)</f>
        <v>02</v>
      </c>
      <c r="C97" s="3" t="str">
        <f>'[1]查找'!E664</f>
        <v>邹淑金</v>
      </c>
      <c r="D97" s="3" t="str">
        <f>MID('[1]查找'!D664,2,15)</f>
        <v>110712302053712</v>
      </c>
      <c r="E97" s="9">
        <f>'[1]查找'!W664</f>
        <v>63.5</v>
      </c>
      <c r="F97" s="9">
        <f>'[1]查找'!X664</f>
        <v>64.5</v>
      </c>
      <c r="G97" s="9">
        <f t="shared" si="1"/>
        <v>64</v>
      </c>
      <c r="H97" s="3">
        <f>'[1]查找'!Z664</f>
        <v>1</v>
      </c>
      <c r="I97" s="4"/>
    </row>
    <row r="98" spans="1:9" ht="23.25" customHeight="1">
      <c r="A98" s="12" t="str">
        <f>'[1]查找'!B665</f>
        <v>建宁县人民法院</v>
      </c>
      <c r="B98" s="12" t="str">
        <f>MID('[1]查找'!I665,2,2)</f>
        <v>02</v>
      </c>
      <c r="C98" s="3" t="str">
        <f>'[1]查找'!E665</f>
        <v>汤惠星</v>
      </c>
      <c r="D98" s="3" t="str">
        <f>MID('[1]查找'!D665,2,15)</f>
        <v>710712302050887</v>
      </c>
      <c r="E98" s="9">
        <f>'[1]查找'!W665</f>
        <v>56.6</v>
      </c>
      <c r="F98" s="9">
        <f>'[1]查找'!X665</f>
        <v>57</v>
      </c>
      <c r="G98" s="9">
        <f t="shared" si="1"/>
        <v>56.8</v>
      </c>
      <c r="H98" s="3">
        <f>'[1]查找'!Z665</f>
        <v>2</v>
      </c>
      <c r="I98" s="4"/>
    </row>
    <row r="99" spans="1:9" ht="23.25" customHeight="1">
      <c r="A99" s="12" t="str">
        <f>'[1]查找'!B666</f>
        <v>建宁县人民法院</v>
      </c>
      <c r="B99" s="12" t="str">
        <f>MID('[1]查找'!I666,2,2)</f>
        <v>02</v>
      </c>
      <c r="C99" s="3" t="str">
        <f>'[1]查找'!E666</f>
        <v>王丽彬</v>
      </c>
      <c r="D99" s="3" t="str">
        <f>MID('[1]查找'!D666,2,15)</f>
        <v>710712302050036</v>
      </c>
      <c r="E99" s="9">
        <f>'[1]查找'!W666</f>
        <v>55.1</v>
      </c>
      <c r="F99" s="9">
        <f>'[1]查找'!X666</f>
        <v>58</v>
      </c>
      <c r="G99" s="9">
        <f t="shared" si="1"/>
        <v>56.55</v>
      </c>
      <c r="H99" s="3">
        <f>'[1]查找'!Z666</f>
        <v>3</v>
      </c>
      <c r="I99" s="4"/>
    </row>
    <row r="100" spans="1:9" ht="23.25" customHeight="1">
      <c r="A100" s="12" t="str">
        <f>'[1]查找'!B667</f>
        <v>建宁县人民法院</v>
      </c>
      <c r="B100" s="12" t="str">
        <f>MID('[1]查找'!I667,2,2)</f>
        <v>02</v>
      </c>
      <c r="C100" s="3" t="str">
        <f>'[1]查找'!E667</f>
        <v>陈林利</v>
      </c>
      <c r="D100" s="3" t="str">
        <f>MID('[1]查找'!D667,2,15)</f>
        <v>510712302050329</v>
      </c>
      <c r="E100" s="9">
        <f>'[1]查找'!W667</f>
        <v>56.8</v>
      </c>
      <c r="F100" s="9">
        <f>'[1]查找'!X667</f>
        <v>52</v>
      </c>
      <c r="G100" s="9">
        <f t="shared" si="1"/>
        <v>54.4</v>
      </c>
      <c r="H100" s="3">
        <f>'[1]查找'!Z667</f>
        <v>4</v>
      </c>
      <c r="I100" s="4"/>
    </row>
    <row r="101" spans="1:9" ht="23.25" customHeight="1">
      <c r="A101" s="13" t="str">
        <f>'[1]查找'!B673</f>
        <v>建宁县人民法院</v>
      </c>
      <c r="B101" s="13" t="str">
        <f>MID('[1]查找'!I673,2,2)</f>
        <v>03</v>
      </c>
      <c r="C101" s="3" t="str">
        <f>'[1]查找'!E673</f>
        <v>陈晶晶</v>
      </c>
      <c r="D101" s="3" t="str">
        <f>MID('[1]查找'!D673,2,15)</f>
        <v>150712303050275</v>
      </c>
      <c r="E101" s="9">
        <f>'[1]查找'!W673</f>
        <v>57</v>
      </c>
      <c r="F101" s="9"/>
      <c r="G101" s="9">
        <f>'[1]查找'!Y673</f>
        <v>57</v>
      </c>
      <c r="H101" s="3">
        <f>'[1]查找'!Z673</f>
        <v>1</v>
      </c>
      <c r="I101" s="4"/>
    </row>
    <row r="102" spans="1:9" ht="23.25" customHeight="1">
      <c r="A102" s="14" t="str">
        <f>'[1]查找'!B674</f>
        <v>建宁县人民法院</v>
      </c>
      <c r="B102" s="14" t="str">
        <f>MID('[1]查找'!I674,2,2)</f>
        <v>03</v>
      </c>
      <c r="C102" s="3" t="str">
        <f>'[1]查找'!E674</f>
        <v>罗俊</v>
      </c>
      <c r="D102" s="3" t="str">
        <f>MID('[1]查找'!D674,2,15)</f>
        <v>750712303050102</v>
      </c>
      <c r="E102" s="9">
        <f>'[1]查找'!W674</f>
        <v>56</v>
      </c>
      <c r="F102" s="9"/>
      <c r="G102" s="9">
        <f>'[1]查找'!Y674</f>
        <v>56</v>
      </c>
      <c r="H102" s="3">
        <f>'[1]查找'!Z674</f>
        <v>2</v>
      </c>
      <c r="I102" s="4"/>
    </row>
    <row r="103" spans="1:9" ht="23.25" customHeight="1">
      <c r="A103" s="15" t="str">
        <f>'[1]查找'!B675</f>
        <v>建宁县人民法院</v>
      </c>
      <c r="B103" s="15" t="str">
        <f>MID('[1]查找'!I675,2,2)</f>
        <v>03</v>
      </c>
      <c r="C103" s="3" t="str">
        <f>'[1]查找'!E675</f>
        <v>陈伟</v>
      </c>
      <c r="D103" s="3" t="str">
        <f>MID('[1]查找'!D675,2,15)</f>
        <v>150712303050254</v>
      </c>
      <c r="E103" s="9">
        <f>'[1]查找'!W675</f>
        <v>51.7</v>
      </c>
      <c r="F103" s="9"/>
      <c r="G103" s="9">
        <f>'[1]查找'!Y675</f>
        <v>51.7</v>
      </c>
      <c r="H103" s="3">
        <f>'[1]查找'!Z675</f>
        <v>3</v>
      </c>
      <c r="I103" s="4"/>
    </row>
    <row r="104" spans="1:9" ht="23.25" customHeight="1">
      <c r="A104" s="13" t="str">
        <f>'[1]查找'!B682</f>
        <v>建宁县文学艺术界联合会</v>
      </c>
      <c r="B104" s="13" t="str">
        <f>MID('[1]查找'!I682,2,2)</f>
        <v>01</v>
      </c>
      <c r="C104" s="3" t="str">
        <f>'[1]查找'!E682</f>
        <v>马鸣鸿</v>
      </c>
      <c r="D104" s="3" t="str">
        <f>MID('[1]查找'!D682,2,15)</f>
        <v>710713001081157</v>
      </c>
      <c r="E104" s="9">
        <f>'[1]查找'!W682</f>
        <v>58.1</v>
      </c>
      <c r="F104" s="9">
        <f>'[1]查找'!X682</f>
        <v>65.5</v>
      </c>
      <c r="G104" s="9">
        <f t="shared" si="1"/>
        <v>61.8</v>
      </c>
      <c r="H104" s="3">
        <f>'[1]查找'!Z682</f>
        <v>1</v>
      </c>
      <c r="I104" s="4"/>
    </row>
    <row r="105" spans="1:9" ht="23.25" customHeight="1">
      <c r="A105" s="14" t="str">
        <f>'[1]查找'!B685</f>
        <v>建宁县文学艺术界联合会</v>
      </c>
      <c r="B105" s="14" t="str">
        <f>MID('[1]查找'!I685,2,2)</f>
        <v>01</v>
      </c>
      <c r="C105" s="3" t="str">
        <f>'[1]查找'!E685</f>
        <v>周彦伶</v>
      </c>
      <c r="D105" s="3" t="str">
        <f>MID('[1]查找'!D685,2,15)</f>
        <v>610713001082706</v>
      </c>
      <c r="E105" s="9">
        <f>'[1]查找'!W685</f>
        <v>55</v>
      </c>
      <c r="F105" s="9">
        <f>'[1]查找'!X685</f>
        <v>53.5</v>
      </c>
      <c r="G105" s="9">
        <f t="shared" si="1"/>
        <v>54.25</v>
      </c>
      <c r="H105" s="3">
        <f>'[1]查找'!Z685</f>
        <v>4</v>
      </c>
      <c r="I105" s="4"/>
    </row>
    <row r="106" spans="1:9" ht="23.25" customHeight="1">
      <c r="A106" s="15" t="str">
        <f>'[1]查找'!B686</f>
        <v>建宁县文学艺术界联合会</v>
      </c>
      <c r="B106" s="15" t="str">
        <f>MID('[1]查找'!I686,2,2)</f>
        <v>01</v>
      </c>
      <c r="C106" s="3" t="str">
        <f>'[1]查找'!E686</f>
        <v>徐跃龙</v>
      </c>
      <c r="D106" s="3" t="str">
        <f>MID('[1]查找'!D686,2,15)</f>
        <v>310713001085226</v>
      </c>
      <c r="E106" s="9">
        <f>'[1]查找'!W686</f>
        <v>60.9</v>
      </c>
      <c r="F106" s="9">
        <f>'[1]查找'!X686</f>
        <v>47.5</v>
      </c>
      <c r="G106" s="9">
        <f t="shared" si="1"/>
        <v>54.2</v>
      </c>
      <c r="H106" s="3">
        <f>'[1]查找'!Z686</f>
        <v>5</v>
      </c>
      <c r="I106" s="4"/>
    </row>
    <row r="107" spans="1:9" ht="23.25" customHeight="1">
      <c r="A107" s="13" t="str">
        <f>'[1]查找'!B709</f>
        <v>建宁县社会科学联合会</v>
      </c>
      <c r="B107" s="13" t="str">
        <f>MID('[1]查找'!I709,2,2)</f>
        <v>01</v>
      </c>
      <c r="C107" s="3" t="str">
        <f>'[1]查找'!E709</f>
        <v>马珍珍</v>
      </c>
      <c r="D107" s="3" t="str">
        <f>MID('[1]查找'!D709,2,15)</f>
        <v>710713401081458</v>
      </c>
      <c r="E107" s="9">
        <f>'[1]查找'!W709</f>
        <v>64.4</v>
      </c>
      <c r="F107" s="9">
        <f>'[1]查找'!X709</f>
        <v>62.5</v>
      </c>
      <c r="G107" s="9">
        <f t="shared" si="1"/>
        <v>63.45</v>
      </c>
      <c r="H107" s="3">
        <f>'[1]查找'!Z709</f>
        <v>1</v>
      </c>
      <c r="I107" s="4"/>
    </row>
    <row r="108" spans="1:9" ht="23.25" customHeight="1">
      <c r="A108" s="14" t="str">
        <f>'[1]查找'!B710</f>
        <v>建宁县社会科学联合会</v>
      </c>
      <c r="B108" s="14" t="str">
        <f>MID('[1]查找'!I710,2,2)</f>
        <v>01</v>
      </c>
      <c r="C108" s="3" t="str">
        <f>'[1]查找'!E710</f>
        <v>邱熹虹</v>
      </c>
      <c r="D108" s="3" t="str">
        <f>MID('[1]查找'!D710,2,15)</f>
        <v>110713401082720</v>
      </c>
      <c r="E108" s="9">
        <f>'[1]查找'!W710</f>
        <v>57.3</v>
      </c>
      <c r="F108" s="9">
        <f>'[1]查找'!X710</f>
        <v>69.5</v>
      </c>
      <c r="G108" s="9">
        <f t="shared" si="1"/>
        <v>63.4</v>
      </c>
      <c r="H108" s="3">
        <f>'[1]查找'!Z710</f>
        <v>2</v>
      </c>
      <c r="I108" s="4"/>
    </row>
    <row r="109" spans="1:9" ht="23.25" customHeight="1">
      <c r="A109" s="15" t="str">
        <f>'[1]查找'!B711</f>
        <v>建宁县社会科学联合会</v>
      </c>
      <c r="B109" s="15" t="str">
        <f>MID('[1]查找'!I711,2,2)</f>
        <v>01</v>
      </c>
      <c r="C109" s="3" t="str">
        <f>'[1]查找'!E711</f>
        <v>撒丽雅</v>
      </c>
      <c r="D109" s="3" t="str">
        <f>MID('[1]查找'!D711,2,15)</f>
        <v>710713401080454</v>
      </c>
      <c r="E109" s="9">
        <f>'[1]查找'!W711</f>
        <v>51.9</v>
      </c>
      <c r="F109" s="9">
        <f>'[1]查找'!X711</f>
        <v>69.5</v>
      </c>
      <c r="G109" s="9">
        <f t="shared" si="1"/>
        <v>60.7</v>
      </c>
      <c r="H109" s="3">
        <f>'[1]查找'!Z711</f>
        <v>3</v>
      </c>
      <c r="I109" s="4"/>
    </row>
    <row r="110" spans="1:9" ht="23.25" customHeight="1">
      <c r="A110" s="13" t="str">
        <f>'[1]查找'!B726</f>
        <v>建宁县伊家乡人武部</v>
      </c>
      <c r="B110" s="13" t="str">
        <f>MID('[1]查找'!I726,2,2)</f>
        <v>01</v>
      </c>
      <c r="C110" s="3" t="str">
        <f>'[1]查找'!E726</f>
        <v>刘星伟</v>
      </c>
      <c r="D110" s="3" t="str">
        <f>MID('[1]查找'!D726,2,15)</f>
        <v>150715001010036</v>
      </c>
      <c r="E110" s="9">
        <f>'[1]查找'!W726</f>
        <v>66.5</v>
      </c>
      <c r="F110" s="9"/>
      <c r="G110" s="9">
        <f>'[1]查找'!Y726</f>
        <v>66.5</v>
      </c>
      <c r="H110" s="3">
        <f>'[1]查找'!Z726</f>
        <v>1</v>
      </c>
      <c r="I110" s="4"/>
    </row>
    <row r="111" spans="1:9" ht="23.25" customHeight="1">
      <c r="A111" s="14" t="str">
        <f>'[1]查找'!B727</f>
        <v>建宁县伊家乡人武部</v>
      </c>
      <c r="B111" s="14" t="str">
        <f>MID('[1]查找'!I727,2,2)</f>
        <v>01</v>
      </c>
      <c r="C111" s="3" t="str">
        <f>'[1]查找'!E727</f>
        <v>廖曼华</v>
      </c>
      <c r="D111" s="3" t="str">
        <f>MID('[1]查找'!D727,2,15)</f>
        <v>150715001010067</v>
      </c>
      <c r="E111" s="9">
        <f>'[1]查找'!W727</f>
        <v>61.1</v>
      </c>
      <c r="F111" s="9"/>
      <c r="G111" s="9">
        <f>'[1]查找'!Y727</f>
        <v>61.1</v>
      </c>
      <c r="H111" s="3">
        <f>'[1]查找'!Z727</f>
        <v>2</v>
      </c>
      <c r="I111" s="4"/>
    </row>
    <row r="112" spans="1:9" ht="23.25" customHeight="1">
      <c r="A112" s="15" t="str">
        <f>'[1]查找'!B728</f>
        <v>建宁县伊家乡人武部</v>
      </c>
      <c r="B112" s="15" t="str">
        <f>MID('[1]查找'!I728,2,2)</f>
        <v>01</v>
      </c>
      <c r="C112" s="3" t="str">
        <f>'[1]查找'!E728</f>
        <v>汤健</v>
      </c>
      <c r="D112" s="3" t="str">
        <f>MID('[1]查找'!D728,2,15)</f>
        <v>750715001010152</v>
      </c>
      <c r="E112" s="9">
        <f>'[1]查找'!W728</f>
        <v>61</v>
      </c>
      <c r="F112" s="9"/>
      <c r="G112" s="9">
        <f>'[1]查找'!Y728</f>
        <v>61</v>
      </c>
      <c r="H112" s="3">
        <f>'[1]查找'!Z728</f>
        <v>3</v>
      </c>
      <c r="I112" s="4"/>
    </row>
    <row r="113" spans="1:9" ht="23.25" customHeight="1">
      <c r="A113" s="13" t="str">
        <f>'[1]查找'!B741</f>
        <v>宁化县城南乡党委</v>
      </c>
      <c r="B113" s="13" t="str">
        <f>MID('[1]查找'!I741,2,2)</f>
        <v>01</v>
      </c>
      <c r="C113" s="3" t="str">
        <f>'[1]查找'!E741</f>
        <v>黄龙美</v>
      </c>
      <c r="D113" s="3" t="str">
        <f>MID('[1]查找'!D741,2,15)</f>
        <v>710720201010207</v>
      </c>
      <c r="E113" s="9">
        <f>'[1]查找'!W741</f>
        <v>60.2</v>
      </c>
      <c r="F113" s="9">
        <f>'[1]查找'!X741</f>
        <v>65.5</v>
      </c>
      <c r="G113" s="9">
        <f t="shared" si="1"/>
        <v>62.85</v>
      </c>
      <c r="H113" s="3">
        <f>'[1]查找'!Z741</f>
        <v>1</v>
      </c>
      <c r="I113" s="4"/>
    </row>
    <row r="114" spans="1:9" ht="23.25" customHeight="1">
      <c r="A114" s="14" t="str">
        <f>'[1]查找'!B742</f>
        <v>宁化县城南乡党委</v>
      </c>
      <c r="B114" s="14" t="str">
        <f>MID('[1]查找'!I742,2,2)</f>
        <v>01</v>
      </c>
      <c r="C114" s="3" t="str">
        <f>'[1]查找'!E742</f>
        <v>张敏玲</v>
      </c>
      <c r="D114" s="3" t="str">
        <f>MID('[1]查找'!D742,2,15)</f>
        <v>110720201015035</v>
      </c>
      <c r="E114" s="9">
        <f>'[1]查找'!W742</f>
        <v>50.4</v>
      </c>
      <c r="F114" s="9">
        <f>'[1]查找'!X742</f>
        <v>71.5</v>
      </c>
      <c r="G114" s="9">
        <f t="shared" si="1"/>
        <v>60.95</v>
      </c>
      <c r="H114" s="3">
        <f>'[1]查找'!Z742</f>
        <v>2</v>
      </c>
      <c r="I114" s="4"/>
    </row>
    <row r="115" spans="1:9" ht="23.25" customHeight="1">
      <c r="A115" s="15" t="str">
        <f>'[1]查找'!B743</f>
        <v>宁化县城南乡党委</v>
      </c>
      <c r="B115" s="15" t="str">
        <f>MID('[1]查找'!I743,2,2)</f>
        <v>01</v>
      </c>
      <c r="C115" s="3" t="str">
        <f>'[1]查找'!E743</f>
        <v>胡荣英</v>
      </c>
      <c r="D115" s="3" t="str">
        <f>MID('[1]查找'!D743,2,15)</f>
        <v>710720201010994</v>
      </c>
      <c r="E115" s="9">
        <f>'[1]查找'!W743</f>
        <v>61.2</v>
      </c>
      <c r="F115" s="9">
        <f>'[1]查找'!X743</f>
        <v>59</v>
      </c>
      <c r="G115" s="9">
        <f t="shared" si="1"/>
        <v>60.1</v>
      </c>
      <c r="H115" s="3">
        <f>'[1]查找'!Z743</f>
        <v>3</v>
      </c>
      <c r="I115" s="4"/>
    </row>
    <row r="116" spans="1:9" ht="23.25" customHeight="1">
      <c r="A116" s="13" t="str">
        <f>'[1]查找'!B758</f>
        <v>宁化县湖村镇党委</v>
      </c>
      <c r="B116" s="13" t="str">
        <f>MID('[1]查找'!I758,2,2)</f>
        <v>01</v>
      </c>
      <c r="C116" s="3" t="str">
        <f>'[1]查找'!E758</f>
        <v>戴文龙</v>
      </c>
      <c r="D116" s="3" t="str">
        <f>MID('[1]查找'!D758,2,15)</f>
        <v>310720301015234</v>
      </c>
      <c r="E116" s="9">
        <f>'[1]查找'!W758</f>
        <v>72.4</v>
      </c>
      <c r="F116" s="9">
        <f>'[1]查找'!X758</f>
        <v>54</v>
      </c>
      <c r="G116" s="9">
        <f t="shared" si="1"/>
        <v>63.2</v>
      </c>
      <c r="H116" s="3">
        <f>'[1]查找'!Z758</f>
        <v>1</v>
      </c>
      <c r="I116" s="4"/>
    </row>
    <row r="117" spans="1:9" ht="23.25" customHeight="1">
      <c r="A117" s="14" t="str">
        <f>'[1]查找'!B759</f>
        <v>宁化县湖村镇党委</v>
      </c>
      <c r="B117" s="14" t="str">
        <f>MID('[1]查找'!I759,2,2)</f>
        <v>01</v>
      </c>
      <c r="C117" s="3" t="str">
        <f>'[1]查找'!E759</f>
        <v>游雅兰</v>
      </c>
      <c r="D117" s="3" t="str">
        <f>MID('[1]查找'!D759,2,15)</f>
        <v>710720301010569</v>
      </c>
      <c r="E117" s="9">
        <f>'[1]查找'!W759</f>
        <v>56.1</v>
      </c>
      <c r="F117" s="9">
        <f>'[1]查找'!X759</f>
        <v>68.5</v>
      </c>
      <c r="G117" s="9">
        <f t="shared" si="1"/>
        <v>62.3</v>
      </c>
      <c r="H117" s="3">
        <f>'[1]查找'!Z759</f>
        <v>2</v>
      </c>
      <c r="I117" s="4"/>
    </row>
    <row r="118" spans="1:9" ht="23.25" customHeight="1">
      <c r="A118" s="15" t="str">
        <f>'[1]查找'!B760</f>
        <v>宁化县湖村镇党委</v>
      </c>
      <c r="B118" s="15" t="str">
        <f>MID('[1]查找'!I760,2,2)</f>
        <v>01</v>
      </c>
      <c r="C118" s="3" t="str">
        <f>'[1]查找'!E760</f>
        <v>陈起文</v>
      </c>
      <c r="D118" s="3" t="str">
        <f>MID('[1]查找'!D760,2,15)</f>
        <v>120720301011092</v>
      </c>
      <c r="E118" s="9">
        <f>'[1]查找'!W760</f>
        <v>68.5</v>
      </c>
      <c r="F118" s="9">
        <f>'[1]查找'!X760</f>
        <v>54.5</v>
      </c>
      <c r="G118" s="9">
        <f t="shared" si="1"/>
        <v>61.5</v>
      </c>
      <c r="H118" s="3">
        <f>'[1]查找'!Z760</f>
        <v>3</v>
      </c>
      <c r="I118" s="4"/>
    </row>
    <row r="119" spans="1:9" ht="23.25" customHeight="1">
      <c r="A119" s="13" t="str">
        <f>'[1]查找'!B771</f>
        <v>宁化县委宣传部</v>
      </c>
      <c r="B119" s="13" t="str">
        <f>MID('[1]查找'!I771,2,2)</f>
        <v>01</v>
      </c>
      <c r="C119" s="3" t="str">
        <f>'[1]查找'!E771</f>
        <v>邓小燕</v>
      </c>
      <c r="D119" s="3" t="str">
        <f>MID('[1]查找'!D771,2,15)</f>
        <v>110720401015415</v>
      </c>
      <c r="E119" s="9">
        <f>'[1]查找'!W771</f>
        <v>68</v>
      </c>
      <c r="F119" s="9">
        <f>'[1]查找'!X771</f>
        <v>65</v>
      </c>
      <c r="G119" s="9">
        <f t="shared" si="1"/>
        <v>66.5</v>
      </c>
      <c r="H119" s="3">
        <f>'[1]查找'!Z771</f>
        <v>1</v>
      </c>
      <c r="I119" s="4"/>
    </row>
    <row r="120" spans="1:9" ht="23.25" customHeight="1">
      <c r="A120" s="14" t="str">
        <f>'[1]查找'!B772</f>
        <v>宁化县委宣传部</v>
      </c>
      <c r="B120" s="14" t="str">
        <f>MID('[1]查找'!I772,2,2)</f>
        <v>01</v>
      </c>
      <c r="C120" s="3" t="str">
        <f>'[1]查找'!E772</f>
        <v>张勇华</v>
      </c>
      <c r="D120" s="3" t="str">
        <f>MID('[1]查找'!D772,2,15)</f>
        <v>410720401018035</v>
      </c>
      <c r="E120" s="9">
        <f>'[1]查找'!W772</f>
        <v>67.1</v>
      </c>
      <c r="F120" s="9">
        <f>'[1]查找'!X772</f>
        <v>54</v>
      </c>
      <c r="G120" s="9">
        <f t="shared" si="1"/>
        <v>60.55</v>
      </c>
      <c r="H120" s="3">
        <f>'[1]查找'!Z772</f>
        <v>2</v>
      </c>
      <c r="I120" s="4"/>
    </row>
    <row r="121" spans="1:9" ht="23.25" customHeight="1">
      <c r="A121" s="15" t="str">
        <f>'[1]查找'!B773</f>
        <v>宁化县委宣传部</v>
      </c>
      <c r="B121" s="15" t="str">
        <f>MID('[1]查找'!I773,2,2)</f>
        <v>01</v>
      </c>
      <c r="C121" s="3" t="str">
        <f>'[1]查找'!E773</f>
        <v>张颖祯</v>
      </c>
      <c r="D121" s="3" t="str">
        <f>MID('[1]查找'!D773,2,15)</f>
        <v>710720401010057</v>
      </c>
      <c r="E121" s="9">
        <f>'[1]查找'!W773</f>
        <v>66.8</v>
      </c>
      <c r="F121" s="9">
        <f>'[1]查找'!X773</f>
        <v>50.5</v>
      </c>
      <c r="G121" s="9">
        <f t="shared" si="1"/>
        <v>58.65</v>
      </c>
      <c r="H121" s="3">
        <f>'[1]查找'!Z773</f>
        <v>3</v>
      </c>
      <c r="I121" s="4"/>
    </row>
    <row r="122" spans="1:9" ht="23.25" customHeight="1">
      <c r="A122" s="13" t="str">
        <f>'[1]查找'!B787</f>
        <v>宁化县委老干部局</v>
      </c>
      <c r="B122" s="13" t="str">
        <f>MID('[1]查找'!I787,2,2)</f>
        <v>01</v>
      </c>
      <c r="C122" s="3" t="str">
        <f>'[1]查找'!E787</f>
        <v>黄佳敏</v>
      </c>
      <c r="D122" s="3" t="str">
        <f>MID('[1]查找'!D787,2,15)</f>
        <v>710721201010918</v>
      </c>
      <c r="E122" s="9">
        <f>'[1]查找'!W787</f>
        <v>61.7</v>
      </c>
      <c r="F122" s="9">
        <f>'[1]查找'!X787</f>
        <v>60</v>
      </c>
      <c r="G122" s="9">
        <f t="shared" si="1"/>
        <v>60.85</v>
      </c>
      <c r="H122" s="3">
        <f>'[1]查找'!Z787</f>
        <v>1</v>
      </c>
      <c r="I122" s="4"/>
    </row>
    <row r="123" spans="1:9" ht="23.25" customHeight="1">
      <c r="A123" s="14" t="str">
        <f>'[1]查找'!B788</f>
        <v>宁化县委老干部局</v>
      </c>
      <c r="B123" s="14" t="str">
        <f>MID('[1]查找'!I788,2,2)</f>
        <v>01</v>
      </c>
      <c r="C123" s="3" t="str">
        <f>'[1]查找'!E788</f>
        <v>曹燕婷</v>
      </c>
      <c r="D123" s="3" t="str">
        <f>MID('[1]查找'!D788,2,15)</f>
        <v>810721201010989</v>
      </c>
      <c r="E123" s="9">
        <f>'[1]查找'!W788</f>
        <v>60.9</v>
      </c>
      <c r="F123" s="9">
        <f>'[1]查找'!X788</f>
        <v>55.5</v>
      </c>
      <c r="G123" s="9">
        <f t="shared" si="1"/>
        <v>58.2</v>
      </c>
      <c r="H123" s="3">
        <f>'[1]查找'!Z788</f>
        <v>2</v>
      </c>
      <c r="I123" s="4"/>
    </row>
    <row r="124" spans="1:9" ht="23.25" customHeight="1">
      <c r="A124" s="15" t="str">
        <f>'[1]查找'!B789</f>
        <v>宁化县委老干部局</v>
      </c>
      <c r="B124" s="15" t="str">
        <f>MID('[1]查找'!I789,2,2)</f>
        <v>01</v>
      </c>
      <c r="C124" s="3" t="str">
        <f>'[1]查找'!E789</f>
        <v>黄庆斌</v>
      </c>
      <c r="D124" s="3" t="str">
        <f>MID('[1]查找'!D789,2,15)</f>
        <v>710721201011032</v>
      </c>
      <c r="E124" s="9">
        <f>'[1]查找'!W789</f>
        <v>61</v>
      </c>
      <c r="F124" s="9">
        <f>'[1]查找'!X789</f>
        <v>51</v>
      </c>
      <c r="G124" s="9">
        <f t="shared" si="1"/>
        <v>56</v>
      </c>
      <c r="H124" s="3">
        <f>'[1]查找'!Z789</f>
        <v>3</v>
      </c>
      <c r="I124" s="4"/>
    </row>
    <row r="125" spans="1:9" ht="23.25" customHeight="1">
      <c r="A125" s="13" t="str">
        <f>'[1]查找'!B798</f>
        <v>宁化县人民检察院</v>
      </c>
      <c r="B125" s="13" t="str">
        <f>MID('[1]查找'!I798,2,2)</f>
        <v>01</v>
      </c>
      <c r="C125" s="3" t="str">
        <f>'[1]查找'!E798</f>
        <v>刘艺茹</v>
      </c>
      <c r="D125" s="3" t="str">
        <f>MID('[1]查找'!D798,2,15)</f>
        <v>450722201060113</v>
      </c>
      <c r="E125" s="9">
        <f>'[1]查找'!W798</f>
        <v>64.2</v>
      </c>
      <c r="F125" s="9"/>
      <c r="G125" s="9">
        <f>'[1]查找'!Y798</f>
        <v>64.2</v>
      </c>
      <c r="H125" s="3">
        <f>'[1]查找'!Z798</f>
        <v>1</v>
      </c>
      <c r="I125" s="4"/>
    </row>
    <row r="126" spans="1:9" ht="23.25" customHeight="1">
      <c r="A126" s="14" t="str">
        <f>'[1]查找'!B799</f>
        <v>宁化县人民检察院</v>
      </c>
      <c r="B126" s="14" t="str">
        <f>MID('[1]查找'!I799,2,2)</f>
        <v>01</v>
      </c>
      <c r="C126" s="3" t="str">
        <f>'[1]查找'!E799</f>
        <v>陈慧晶</v>
      </c>
      <c r="D126" s="3" t="str">
        <f>MID('[1]查找'!D799,2,15)</f>
        <v>250722201060036</v>
      </c>
      <c r="E126" s="9">
        <f>'[1]查找'!W799</f>
        <v>62.1</v>
      </c>
      <c r="F126" s="9"/>
      <c r="G126" s="9">
        <f>'[1]查找'!Y799</f>
        <v>62.1</v>
      </c>
      <c r="H126" s="3">
        <f>'[1]查找'!Z799</f>
        <v>2</v>
      </c>
      <c r="I126" s="4"/>
    </row>
    <row r="127" spans="1:9" ht="23.25" customHeight="1">
      <c r="A127" s="15" t="str">
        <f>'[1]查找'!B800</f>
        <v>宁化县人民检察院</v>
      </c>
      <c r="B127" s="15" t="str">
        <f>MID('[1]查找'!I800,2,2)</f>
        <v>01</v>
      </c>
      <c r="C127" s="3" t="str">
        <f>'[1]查找'!E800</f>
        <v>吴存铭</v>
      </c>
      <c r="D127" s="3" t="str">
        <f>MID('[1]查找'!D800,2,15)</f>
        <v>750722201060069</v>
      </c>
      <c r="E127" s="9">
        <f>'[1]查找'!W800</f>
        <v>57.8</v>
      </c>
      <c r="F127" s="9"/>
      <c r="G127" s="9">
        <f>'[1]查找'!Y800</f>
        <v>57.8</v>
      </c>
      <c r="H127" s="3">
        <f>'[1]查找'!Z800</f>
        <v>3</v>
      </c>
      <c r="I127" s="4"/>
    </row>
    <row r="128" spans="1:9" ht="23.25" customHeight="1">
      <c r="A128" s="13" t="str">
        <f>'[1]查找'!B813</f>
        <v>宁化县人民法院</v>
      </c>
      <c r="B128" s="13" t="str">
        <f>MID('[1]查找'!I813,2,2)</f>
        <v>01</v>
      </c>
      <c r="C128" s="3" t="str">
        <f>'[1]查找'!E813</f>
        <v>范立新</v>
      </c>
      <c r="D128" s="3" t="str">
        <f>MID('[1]查找'!D813,2,15)</f>
        <v>710722301051374</v>
      </c>
      <c r="E128" s="9">
        <f>'[1]查找'!W813</f>
        <v>74.1</v>
      </c>
      <c r="F128" s="9">
        <f>'[1]查找'!X813</f>
        <v>58</v>
      </c>
      <c r="G128" s="9">
        <f t="shared" si="1"/>
        <v>66.05</v>
      </c>
      <c r="H128" s="3">
        <f>'[1]查找'!Z813</f>
        <v>1</v>
      </c>
      <c r="I128" s="4"/>
    </row>
    <row r="129" spans="1:9" ht="23.25" customHeight="1">
      <c r="A129" s="14" t="str">
        <f>'[1]查找'!B814</f>
        <v>宁化县人民法院</v>
      </c>
      <c r="B129" s="14" t="str">
        <f>MID('[1]查找'!I814,2,2)</f>
        <v>01</v>
      </c>
      <c r="C129" s="3" t="str">
        <f>'[1]查找'!E814</f>
        <v>熊水琴</v>
      </c>
      <c r="D129" s="3" t="str">
        <f>MID('[1]查找'!D814,2,15)</f>
        <v>110722301051136</v>
      </c>
      <c r="E129" s="9">
        <f>'[1]查找'!W814</f>
        <v>64.6</v>
      </c>
      <c r="F129" s="9">
        <f>'[1]查找'!X814</f>
        <v>66.5</v>
      </c>
      <c r="G129" s="9">
        <f t="shared" si="1"/>
        <v>65.55</v>
      </c>
      <c r="H129" s="3">
        <f>'[1]查找'!Z814</f>
        <v>2</v>
      </c>
      <c r="I129" s="4"/>
    </row>
    <row r="130" spans="1:9" ht="23.25" customHeight="1">
      <c r="A130" s="15" t="str">
        <f>'[1]查找'!B815</f>
        <v>宁化县人民法院</v>
      </c>
      <c r="B130" s="15" t="str">
        <f>MID('[1]查找'!I815,2,2)</f>
        <v>01</v>
      </c>
      <c r="C130" s="3" t="str">
        <f>'[1]查找'!E815</f>
        <v>丘小燕</v>
      </c>
      <c r="D130" s="3" t="str">
        <f>MID('[1]查找'!D815,2,15)</f>
        <v>510722301050914</v>
      </c>
      <c r="E130" s="9">
        <f>'[1]查找'!W815</f>
        <v>58.4</v>
      </c>
      <c r="F130" s="9">
        <f>'[1]查找'!X815</f>
        <v>69.5</v>
      </c>
      <c r="G130" s="9">
        <f t="shared" si="1"/>
        <v>63.95</v>
      </c>
      <c r="H130" s="3">
        <f>'[1]查找'!Z815</f>
        <v>3</v>
      </c>
      <c r="I130" s="4"/>
    </row>
    <row r="131" spans="1:9" ht="23.25" customHeight="1">
      <c r="A131" s="2" t="str">
        <f>'[1]查找'!B825</f>
        <v>宁化县人民法院</v>
      </c>
      <c r="B131" s="2" t="str">
        <f>MID('[1]查找'!I825,2,2)</f>
        <v>02</v>
      </c>
      <c r="C131" s="3" t="str">
        <f>'[1]查找'!E826</f>
        <v>温佳萍</v>
      </c>
      <c r="D131" s="3" t="str">
        <f>MID('[1]查找'!D826,2,15)</f>
        <v>750722302050196</v>
      </c>
      <c r="E131" s="9">
        <f>'[1]查找'!W826</f>
        <v>61</v>
      </c>
      <c r="F131" s="9"/>
      <c r="G131" s="9">
        <f>'[1]查找'!Y826</f>
        <v>61</v>
      </c>
      <c r="H131" s="3">
        <f>'[1]查找'!Z826</f>
        <v>2</v>
      </c>
      <c r="I131" s="4"/>
    </row>
    <row r="132" spans="1:9" ht="23.25" customHeight="1">
      <c r="A132" s="13" t="str">
        <f>'[1]查找'!B829</f>
        <v>共青团宁化县委员会</v>
      </c>
      <c r="B132" s="13" t="str">
        <f>MID('[1]查找'!I829,2,2)</f>
        <v>01</v>
      </c>
      <c r="C132" s="3" t="str">
        <f>'[1]查找'!E829</f>
        <v>黄丽婷</v>
      </c>
      <c r="D132" s="3" t="str">
        <f>MID('[1]查找'!D829,2,15)</f>
        <v>110722601087179</v>
      </c>
      <c r="E132" s="9">
        <f>'[1]查找'!W829</f>
        <v>67.1</v>
      </c>
      <c r="F132" s="9">
        <f>'[1]查找'!X829</f>
        <v>71</v>
      </c>
      <c r="G132" s="9">
        <f aca="true" t="shared" si="2" ref="G132:G195">(E132+F132)/2</f>
        <v>69.05</v>
      </c>
      <c r="H132" s="3">
        <f>'[1]查找'!Z829</f>
        <v>1</v>
      </c>
      <c r="I132" s="4"/>
    </row>
    <row r="133" spans="1:9" ht="23.25" customHeight="1">
      <c r="A133" s="14" t="str">
        <f>'[1]查找'!B830</f>
        <v>共青团宁化县委员会</v>
      </c>
      <c r="B133" s="14" t="str">
        <f>MID('[1]查找'!I830,2,2)</f>
        <v>01</v>
      </c>
      <c r="C133" s="3" t="str">
        <f>'[1]查找'!E831</f>
        <v>吴子龙</v>
      </c>
      <c r="D133" s="3" t="str">
        <f>MID('[1]查找'!D831,2,15)</f>
        <v>710722601080068</v>
      </c>
      <c r="E133" s="9">
        <f>'[1]查找'!W831</f>
        <v>59.4</v>
      </c>
      <c r="F133" s="9">
        <f>'[1]查找'!X831</f>
        <v>57.5</v>
      </c>
      <c r="G133" s="9">
        <f t="shared" si="2"/>
        <v>58.45</v>
      </c>
      <c r="H133" s="3">
        <f>'[1]查找'!Z831</f>
        <v>3</v>
      </c>
      <c r="I133" s="4"/>
    </row>
    <row r="134" spans="1:9" ht="23.25" customHeight="1">
      <c r="A134" s="15" t="str">
        <f>'[1]查找'!B831</f>
        <v>共青团宁化县委员会</v>
      </c>
      <c r="B134" s="15" t="str">
        <f>MID('[1]查找'!I831,2,2)</f>
        <v>01</v>
      </c>
      <c r="C134" s="3" t="s">
        <v>12</v>
      </c>
      <c r="D134" s="3" t="s">
        <v>13</v>
      </c>
      <c r="E134" s="9">
        <v>50.5</v>
      </c>
      <c r="F134" s="9">
        <v>63.5</v>
      </c>
      <c r="G134" s="9">
        <f t="shared" si="2"/>
        <v>57</v>
      </c>
      <c r="H134" s="3">
        <v>6</v>
      </c>
      <c r="I134" s="4"/>
    </row>
    <row r="135" spans="1:9" ht="23.25" customHeight="1">
      <c r="A135" s="13" t="str">
        <f>'[1]查找'!B852</f>
        <v>宁化县城南乡人武部</v>
      </c>
      <c r="B135" s="13" t="str">
        <f>MID('[1]查找'!I852,2,2)</f>
        <v>02</v>
      </c>
      <c r="C135" s="3" t="str">
        <f>'[1]查找'!E852</f>
        <v>张仁金</v>
      </c>
      <c r="D135" s="3" t="str">
        <f>MID('[1]查找'!D852,2,15)</f>
        <v>750725002010061</v>
      </c>
      <c r="E135" s="9">
        <f>'[1]查找'!W852</f>
        <v>68.6</v>
      </c>
      <c r="F135" s="9"/>
      <c r="G135" s="9">
        <f>'[1]查找'!Y852</f>
        <v>68.6</v>
      </c>
      <c r="H135" s="3">
        <f>'[1]查找'!Z852</f>
        <v>1</v>
      </c>
      <c r="I135" s="4"/>
    </row>
    <row r="136" spans="1:9" ht="23.25" customHeight="1">
      <c r="A136" s="14" t="str">
        <f>'[1]查找'!B853</f>
        <v>宁化县城南乡人武部</v>
      </c>
      <c r="B136" s="14" t="str">
        <f>MID('[1]查找'!I853,2,2)</f>
        <v>02</v>
      </c>
      <c r="C136" s="3" t="str">
        <f>'[1]查找'!E853</f>
        <v>巫飞雄</v>
      </c>
      <c r="D136" s="3" t="str">
        <f>MID('[1]查找'!D853,2,15)</f>
        <v>750725002010055</v>
      </c>
      <c r="E136" s="9">
        <f>'[1]查找'!W853</f>
        <v>67.6</v>
      </c>
      <c r="F136" s="9"/>
      <c r="G136" s="9">
        <f>'[1]查找'!Y853</f>
        <v>67.6</v>
      </c>
      <c r="H136" s="3">
        <f>'[1]查找'!Z853</f>
        <v>2</v>
      </c>
      <c r="I136" s="4"/>
    </row>
    <row r="137" spans="1:9" ht="23.25" customHeight="1">
      <c r="A137" s="15" t="str">
        <f>'[1]查找'!B854</f>
        <v>宁化县城南乡人武部</v>
      </c>
      <c r="B137" s="15" t="str">
        <f>MID('[1]查找'!I854,2,2)</f>
        <v>02</v>
      </c>
      <c r="C137" s="3" t="str">
        <f>'[1]查找'!E854</f>
        <v>张吴俊</v>
      </c>
      <c r="D137" s="3" t="str">
        <f>MID('[1]查找'!D854,2,15)</f>
        <v>750725002010068</v>
      </c>
      <c r="E137" s="9">
        <f>'[1]查找'!W854</f>
        <v>66.8</v>
      </c>
      <c r="F137" s="9"/>
      <c r="G137" s="9">
        <f>'[1]查找'!Y854</f>
        <v>66.8</v>
      </c>
      <c r="H137" s="3">
        <f>'[1]查找'!Z854</f>
        <v>3</v>
      </c>
      <c r="I137" s="4"/>
    </row>
    <row r="138" spans="1:9" ht="23.25" customHeight="1">
      <c r="A138" s="13" t="str">
        <f>'[1]查找'!B941</f>
        <v>宁化县曹坊镇党委</v>
      </c>
      <c r="B138" s="13" t="str">
        <f>MID('[1]查找'!I941,2,2)</f>
        <v>01</v>
      </c>
      <c r="C138" s="3" t="str">
        <f>'[1]查找'!E941</f>
        <v>夏强</v>
      </c>
      <c r="D138" s="3" t="str">
        <f>MID('[1]查找'!D941,2,15)</f>
        <v>710725101010366</v>
      </c>
      <c r="E138" s="9">
        <f>'[1]查找'!W941</f>
        <v>57.2</v>
      </c>
      <c r="F138" s="9">
        <f>'[1]查找'!X941</f>
        <v>63.5</v>
      </c>
      <c r="G138" s="9">
        <f t="shared" si="2"/>
        <v>60.35</v>
      </c>
      <c r="H138" s="3">
        <f>'[1]查找'!Z941</f>
        <v>1</v>
      </c>
      <c r="I138" s="4"/>
    </row>
    <row r="139" spans="1:9" ht="23.25" customHeight="1">
      <c r="A139" s="14"/>
      <c r="B139" s="14" t="str">
        <f>MID('[1]查找'!I942,2,2)</f>
        <v>01</v>
      </c>
      <c r="C139" s="3" t="str">
        <f>'[1]查找'!E942</f>
        <v>范桂华</v>
      </c>
      <c r="D139" s="3" t="str">
        <f>MID('[1]查找'!D942,2,15)</f>
        <v>410725101016364</v>
      </c>
      <c r="E139" s="9">
        <f>'[1]查找'!W942</f>
        <v>62.7</v>
      </c>
      <c r="F139" s="9">
        <f>'[1]查找'!X942</f>
        <v>57</v>
      </c>
      <c r="G139" s="9">
        <f t="shared" si="2"/>
        <v>59.85</v>
      </c>
      <c r="H139" s="3">
        <f>'[1]查找'!Z942</f>
        <v>2</v>
      </c>
      <c r="I139" s="4"/>
    </row>
    <row r="140" spans="1:9" ht="23.25" customHeight="1">
      <c r="A140" s="14"/>
      <c r="B140" s="14" t="str">
        <f>MID('[1]查找'!I943,2,2)</f>
        <v>01</v>
      </c>
      <c r="C140" s="3" t="str">
        <f>'[1]查找'!E943</f>
        <v>修俊</v>
      </c>
      <c r="D140" s="3" t="str">
        <f>MID('[1]查找'!D943,2,15)</f>
        <v>710725101011272</v>
      </c>
      <c r="E140" s="9">
        <f>'[1]查找'!W943</f>
        <v>59.5</v>
      </c>
      <c r="F140" s="9">
        <f>'[1]查找'!X943</f>
        <v>60</v>
      </c>
      <c r="G140" s="9">
        <f t="shared" si="2"/>
        <v>59.75</v>
      </c>
      <c r="H140" s="3">
        <f>'[1]查找'!Z943</f>
        <v>3</v>
      </c>
      <c r="I140" s="4"/>
    </row>
    <row r="141" spans="1:9" ht="23.25" customHeight="1">
      <c r="A141" s="14"/>
      <c r="B141" s="14" t="str">
        <f>MID('[1]查找'!I944,2,2)</f>
        <v>01</v>
      </c>
      <c r="C141" s="3" t="str">
        <f>'[1]查找'!E944</f>
        <v>范木莲</v>
      </c>
      <c r="D141" s="3" t="str">
        <f>MID('[1]查找'!D944,2,15)</f>
        <v>110725101011605</v>
      </c>
      <c r="E141" s="9">
        <f>'[1]查找'!W944</f>
        <v>64.8</v>
      </c>
      <c r="F141" s="9">
        <f>'[1]查找'!X944</f>
        <v>52.5</v>
      </c>
      <c r="G141" s="9">
        <f t="shared" si="2"/>
        <v>58.65</v>
      </c>
      <c r="H141" s="3">
        <f>'[1]查找'!Z944</f>
        <v>4</v>
      </c>
      <c r="I141" s="4"/>
    </row>
    <row r="142" spans="1:9" ht="23.25" customHeight="1">
      <c r="A142" s="14"/>
      <c r="B142" s="14" t="str">
        <f>MID('[1]查找'!I945,2,2)</f>
        <v>01</v>
      </c>
      <c r="C142" s="3" t="str">
        <f>'[1]查找'!E945</f>
        <v>雷涛</v>
      </c>
      <c r="D142" s="3" t="str">
        <f>MID('[1]查找'!D945,2,15)</f>
        <v>710725101010320</v>
      </c>
      <c r="E142" s="9">
        <f>'[1]查找'!W945</f>
        <v>58</v>
      </c>
      <c r="F142" s="9">
        <f>'[1]查找'!X945</f>
        <v>57</v>
      </c>
      <c r="G142" s="9">
        <f t="shared" si="2"/>
        <v>57.5</v>
      </c>
      <c r="H142" s="3">
        <f>'[1]查找'!Z945</f>
        <v>5</v>
      </c>
      <c r="I142" s="4"/>
    </row>
    <row r="143" spans="1:9" ht="23.25" customHeight="1">
      <c r="A143" s="15"/>
      <c r="B143" s="15" t="str">
        <f>MID('[1]查找'!I946,2,2)</f>
        <v>01</v>
      </c>
      <c r="C143" s="3" t="str">
        <f>'[1]查找'!E946</f>
        <v>王婷</v>
      </c>
      <c r="D143" s="3" t="str">
        <f>MID('[1]查找'!D946,2,15)</f>
        <v>710725101010042</v>
      </c>
      <c r="E143" s="9">
        <f>'[1]查找'!W946</f>
        <v>59.4</v>
      </c>
      <c r="F143" s="9">
        <f>'[1]查找'!X946</f>
        <v>51</v>
      </c>
      <c r="G143" s="9">
        <f t="shared" si="2"/>
        <v>55.2</v>
      </c>
      <c r="H143" s="3">
        <f>'[1]查找'!Z946</f>
        <v>6</v>
      </c>
      <c r="I143" s="4"/>
    </row>
    <row r="144" spans="1:9" ht="23.25" customHeight="1">
      <c r="A144" s="13" t="str">
        <f>'[1]查找'!B958</f>
        <v>宁化县济村乡人武部</v>
      </c>
      <c r="B144" s="13" t="str">
        <f>MID('[1]查找'!I958,2,2)</f>
        <v>01</v>
      </c>
      <c r="C144" s="3" t="str">
        <f>'[1]查找'!E958</f>
        <v>张望嘉</v>
      </c>
      <c r="D144" s="3" t="str">
        <f>MID('[1]查找'!D958,2,15)</f>
        <v>150725201010116</v>
      </c>
      <c r="E144" s="9">
        <f>'[1]查找'!W958</f>
        <v>60.9</v>
      </c>
      <c r="F144" s="9"/>
      <c r="G144" s="9">
        <f>'[1]查找'!Y958</f>
        <v>60.9</v>
      </c>
      <c r="H144" s="3">
        <f>'[1]查找'!Z958</f>
        <v>1</v>
      </c>
      <c r="I144" s="4"/>
    </row>
    <row r="145" spans="1:9" ht="23.25" customHeight="1">
      <c r="A145" s="14" t="str">
        <f>'[1]查找'!B959</f>
        <v>宁化县济村乡人武部</v>
      </c>
      <c r="B145" s="14" t="str">
        <f>MID('[1]查找'!I959,2,2)</f>
        <v>01</v>
      </c>
      <c r="C145" s="3" t="str">
        <f>'[1]查找'!E959</f>
        <v>张伟锋</v>
      </c>
      <c r="D145" s="3" t="str">
        <f>MID('[1]查找'!D959,2,15)</f>
        <v>750725201010024</v>
      </c>
      <c r="E145" s="9">
        <f>'[1]查找'!W959</f>
        <v>57.7</v>
      </c>
      <c r="F145" s="9"/>
      <c r="G145" s="9">
        <f>'[1]查找'!Y959</f>
        <v>57.7</v>
      </c>
      <c r="H145" s="3">
        <f>'[1]查找'!Z959</f>
        <v>2</v>
      </c>
      <c r="I145" s="4"/>
    </row>
    <row r="146" spans="1:9" ht="23.25" customHeight="1">
      <c r="A146" s="15" t="str">
        <f>'[1]查找'!B960</f>
        <v>宁化县济村乡人武部</v>
      </c>
      <c r="B146" s="15" t="str">
        <f>MID('[1]查找'!I960,2,2)</f>
        <v>01</v>
      </c>
      <c r="C146" s="3" t="str">
        <f>'[1]查找'!E960</f>
        <v>巫根龙</v>
      </c>
      <c r="D146" s="3" t="str">
        <f>MID('[1]查找'!D960,2,15)</f>
        <v>450725201010136</v>
      </c>
      <c r="E146" s="9">
        <f>'[1]查找'!W960</f>
        <v>54.4</v>
      </c>
      <c r="F146" s="9"/>
      <c r="G146" s="9">
        <f>'[1]查找'!Y960</f>
        <v>54.4</v>
      </c>
      <c r="H146" s="3">
        <f>'[1]查找'!Z960</f>
        <v>3</v>
      </c>
      <c r="I146" s="4"/>
    </row>
    <row r="147" spans="1:9" ht="23.25" customHeight="1">
      <c r="A147" s="13" t="str">
        <f>'[1]查找'!B979</f>
        <v>清流县委县直机关工作委员会</v>
      </c>
      <c r="B147" s="13" t="str">
        <f>MID('[1]查找'!I979,2,2)</f>
        <v>01</v>
      </c>
      <c r="C147" s="3" t="str">
        <f>'[1]查找'!E979</f>
        <v>杨荣珍</v>
      </c>
      <c r="D147" s="3" t="str">
        <f>MID('[1]查找'!D979,2,15)</f>
        <v>110731001016994</v>
      </c>
      <c r="E147" s="9">
        <f>'[1]查找'!W979</f>
        <v>60.1</v>
      </c>
      <c r="F147" s="9">
        <f>'[1]查找'!X979</f>
        <v>64.5</v>
      </c>
      <c r="G147" s="9">
        <f t="shared" si="2"/>
        <v>62.3</v>
      </c>
      <c r="H147" s="3">
        <f>'[1]查找'!Z979</f>
        <v>1</v>
      </c>
      <c r="I147" s="4"/>
    </row>
    <row r="148" spans="1:9" ht="23.25" customHeight="1">
      <c r="A148" s="14" t="str">
        <f>'[1]查找'!B980</f>
        <v>清流县委县直机关工作委员会</v>
      </c>
      <c r="B148" s="14" t="str">
        <f>MID('[1]查找'!I980,2,2)</f>
        <v>01</v>
      </c>
      <c r="C148" s="3" t="str">
        <f>'[1]查找'!E980</f>
        <v>蔡攀</v>
      </c>
      <c r="D148" s="3" t="str">
        <f>MID('[1]查找'!D980,2,15)</f>
        <v>710731001011005</v>
      </c>
      <c r="E148" s="9">
        <f>'[1]查找'!W980</f>
        <v>66.4</v>
      </c>
      <c r="F148" s="9">
        <f>'[1]查找'!X980</f>
        <v>57</v>
      </c>
      <c r="G148" s="9">
        <f t="shared" si="2"/>
        <v>61.7</v>
      </c>
      <c r="H148" s="3">
        <f>'[1]查找'!Z980</f>
        <v>2</v>
      </c>
      <c r="I148" s="4"/>
    </row>
    <row r="149" spans="1:9" ht="23.25" customHeight="1">
      <c r="A149" s="14" t="str">
        <f>'[1]查找'!B981</f>
        <v>清流县委县直机关工作委员会</v>
      </c>
      <c r="B149" s="14" t="str">
        <f>MID('[1]查找'!I981,2,2)</f>
        <v>01</v>
      </c>
      <c r="C149" s="3" t="str">
        <f>'[1]查找'!E981</f>
        <v>吴静丹</v>
      </c>
      <c r="D149" s="3" t="str">
        <f>MID('[1]查找'!D981,2,15)</f>
        <v>710731001011448</v>
      </c>
      <c r="E149" s="9">
        <f>'[1]查找'!W981</f>
        <v>67.7</v>
      </c>
      <c r="F149" s="9">
        <f>'[1]查找'!X981</f>
        <v>50.5</v>
      </c>
      <c r="G149" s="9">
        <f t="shared" si="2"/>
        <v>59.1</v>
      </c>
      <c r="H149" s="3">
        <f>'[1]查找'!Z981</f>
        <v>3</v>
      </c>
      <c r="I149" s="4"/>
    </row>
    <row r="150" spans="1:9" ht="23.25" customHeight="1">
      <c r="A150" s="14" t="s">
        <v>14</v>
      </c>
      <c r="B150" s="14" t="s">
        <v>1</v>
      </c>
      <c r="C150" s="3" t="s">
        <v>15</v>
      </c>
      <c r="D150" s="3" t="s">
        <v>16</v>
      </c>
      <c r="E150" s="9">
        <v>67.2</v>
      </c>
      <c r="F150" s="9">
        <v>51</v>
      </c>
      <c r="G150" s="9">
        <f t="shared" si="2"/>
        <v>59.1</v>
      </c>
      <c r="H150" s="3">
        <v>3</v>
      </c>
      <c r="I150" s="4"/>
    </row>
    <row r="151" spans="1:9" ht="23.25" customHeight="1">
      <c r="A151" s="15" t="s">
        <v>14</v>
      </c>
      <c r="B151" s="15" t="s">
        <v>1</v>
      </c>
      <c r="C151" s="3" t="s">
        <v>17</v>
      </c>
      <c r="D151" s="3" t="s">
        <v>18</v>
      </c>
      <c r="E151" s="9">
        <v>66.7</v>
      </c>
      <c r="F151" s="9">
        <v>51.5</v>
      </c>
      <c r="G151" s="9">
        <f t="shared" si="2"/>
        <v>59.1</v>
      </c>
      <c r="H151" s="3">
        <v>3</v>
      </c>
      <c r="I151" s="4"/>
    </row>
    <row r="152" spans="1:9" ht="23.25" customHeight="1">
      <c r="A152" s="13" t="str">
        <f>'[1]查找'!B997</f>
        <v>清流县人大办公室</v>
      </c>
      <c r="B152" s="13" t="str">
        <f>MID('[1]查找'!I997,2,2)</f>
        <v>01</v>
      </c>
      <c r="C152" s="3" t="str">
        <f>'[1]查找'!E997</f>
        <v>陈瑶</v>
      </c>
      <c r="D152" s="3" t="str">
        <f>MID('[1]查找'!D997,2,15)</f>
        <v>110732001014371</v>
      </c>
      <c r="E152" s="9">
        <f>'[1]查找'!W997</f>
        <v>59.4</v>
      </c>
      <c r="F152" s="9">
        <f>'[1]查找'!X997</f>
        <v>73</v>
      </c>
      <c r="G152" s="9">
        <f t="shared" si="2"/>
        <v>66.2</v>
      </c>
      <c r="H152" s="3">
        <f>'[1]查找'!Z997</f>
        <v>1</v>
      </c>
      <c r="I152" s="4"/>
    </row>
    <row r="153" spans="1:9" ht="23.25" customHeight="1">
      <c r="A153" s="14" t="str">
        <f>'[1]查找'!B998</f>
        <v>清流县人大办公室</v>
      </c>
      <c r="B153" s="14" t="str">
        <f>MID('[1]查找'!I998,2,2)</f>
        <v>01</v>
      </c>
      <c r="C153" s="3" t="str">
        <f>'[1]查找'!E998</f>
        <v>卓勇</v>
      </c>
      <c r="D153" s="3" t="str">
        <f>MID('[1]查找'!D998,2,15)</f>
        <v>710732001011478</v>
      </c>
      <c r="E153" s="9">
        <f>'[1]查找'!W998</f>
        <v>63.1</v>
      </c>
      <c r="F153" s="9">
        <f>'[1]查找'!X998</f>
        <v>67.5</v>
      </c>
      <c r="G153" s="9">
        <f t="shared" si="2"/>
        <v>65.3</v>
      </c>
      <c r="H153" s="3">
        <f>'[1]查找'!Z998</f>
        <v>2</v>
      </c>
      <c r="I153" s="4"/>
    </row>
    <row r="154" spans="1:9" ht="23.25" customHeight="1">
      <c r="A154" s="15" t="str">
        <f>'[1]查找'!B999</f>
        <v>清流县人大办公室</v>
      </c>
      <c r="B154" s="15" t="str">
        <f>MID('[1]查找'!I999,2,2)</f>
        <v>01</v>
      </c>
      <c r="C154" s="3" t="str">
        <f>'[1]查找'!E999</f>
        <v>孙宁</v>
      </c>
      <c r="D154" s="3" t="str">
        <f>MID('[1]查找'!D999,2,15)</f>
        <v>710732001010737</v>
      </c>
      <c r="E154" s="9">
        <f>'[1]查找'!W999</f>
        <v>58.2</v>
      </c>
      <c r="F154" s="9">
        <f>'[1]查找'!X999</f>
        <v>63.5</v>
      </c>
      <c r="G154" s="9">
        <f t="shared" si="2"/>
        <v>60.85</v>
      </c>
      <c r="H154" s="3">
        <f>'[1]查找'!Z999</f>
        <v>3</v>
      </c>
      <c r="I154" s="4"/>
    </row>
    <row r="155" spans="1:9" ht="23.25" customHeight="1">
      <c r="A155" s="13" t="str">
        <f>'[1]查找'!B1009</f>
        <v>清流县政协办公室</v>
      </c>
      <c r="B155" s="13" t="str">
        <f>MID('[1]查找'!I1009,2,2)</f>
        <v>01</v>
      </c>
      <c r="C155" s="3" t="str">
        <f>'[1]查找'!E1009</f>
        <v>陈昭燊</v>
      </c>
      <c r="D155" s="3" t="str">
        <f>MID('[1]查找'!D1009,2,15)</f>
        <v>710732101040798</v>
      </c>
      <c r="E155" s="9">
        <f>'[1]查找'!W1009</f>
        <v>77</v>
      </c>
      <c r="F155" s="9">
        <f>'[1]查找'!X1009</f>
        <v>65.5</v>
      </c>
      <c r="G155" s="9">
        <f t="shared" si="2"/>
        <v>71.25</v>
      </c>
      <c r="H155" s="3">
        <f>'[1]查找'!Z1009</f>
        <v>1</v>
      </c>
      <c r="I155" s="4"/>
    </row>
    <row r="156" spans="1:9" ht="23.25" customHeight="1">
      <c r="A156" s="14" t="str">
        <f>'[1]查找'!B1010</f>
        <v>清流县政协办公室</v>
      </c>
      <c r="B156" s="14" t="str">
        <f>MID('[1]查找'!I1010,2,2)</f>
        <v>01</v>
      </c>
      <c r="C156" s="3" t="str">
        <f>'[1]查找'!E1010</f>
        <v>曹淑琳</v>
      </c>
      <c r="D156" s="3" t="str">
        <f>MID('[1]查找'!D1010,2,15)</f>
        <v>110732101048285</v>
      </c>
      <c r="E156" s="9">
        <f>'[1]查找'!W1010</f>
        <v>70.1</v>
      </c>
      <c r="F156" s="9">
        <f>'[1]查找'!X1010</f>
        <v>65</v>
      </c>
      <c r="G156" s="9">
        <f t="shared" si="2"/>
        <v>67.55</v>
      </c>
      <c r="H156" s="3">
        <f>'[1]查找'!Z1010</f>
        <v>2</v>
      </c>
      <c r="I156" s="4"/>
    </row>
    <row r="157" spans="1:9" ht="23.25" customHeight="1">
      <c r="A157" s="15" t="str">
        <f>'[1]查找'!B1011</f>
        <v>清流县政协办公室</v>
      </c>
      <c r="B157" s="15" t="str">
        <f>MID('[1]查找'!I1011,2,2)</f>
        <v>01</v>
      </c>
      <c r="C157" s="3" t="str">
        <f>'[1]查找'!E1011</f>
        <v>江密凤</v>
      </c>
      <c r="D157" s="3" t="str">
        <f>MID('[1]查找'!D1011,2,15)</f>
        <v>710732101041350</v>
      </c>
      <c r="E157" s="9">
        <f>'[1]查找'!W1011</f>
        <v>69.8</v>
      </c>
      <c r="F157" s="9">
        <f>'[1]查找'!X1011</f>
        <v>65</v>
      </c>
      <c r="G157" s="9">
        <f t="shared" si="2"/>
        <v>67.4</v>
      </c>
      <c r="H157" s="3">
        <f>'[1]查找'!Z1011</f>
        <v>3</v>
      </c>
      <c r="I157" s="4"/>
    </row>
    <row r="158" spans="1:9" ht="23.25" customHeight="1">
      <c r="A158" s="13" t="str">
        <f>'[1]查找'!B1093</f>
        <v>清流县人民检察院</v>
      </c>
      <c r="B158" s="13" t="str">
        <f>MID('[1]查找'!I1093,2,2)</f>
        <v>01</v>
      </c>
      <c r="C158" s="3" t="str">
        <f>'[1]查找'!E1093</f>
        <v>陈春花</v>
      </c>
      <c r="D158" s="3" t="str">
        <f>MID('[1]查找'!D1093,2,15)</f>
        <v>710732201061074</v>
      </c>
      <c r="E158" s="9">
        <f>'[1]查找'!W1093</f>
        <v>57.7</v>
      </c>
      <c r="F158" s="9">
        <f>'[1]查找'!X1093</f>
        <v>70.5</v>
      </c>
      <c r="G158" s="9">
        <f t="shared" si="2"/>
        <v>64.1</v>
      </c>
      <c r="H158" s="3">
        <f>'[1]查找'!Z1093</f>
        <v>1</v>
      </c>
      <c r="I158" s="4"/>
    </row>
    <row r="159" spans="1:9" ht="23.25" customHeight="1">
      <c r="A159" s="14" t="str">
        <f>'[1]查找'!B1094</f>
        <v>清流县人民检察院</v>
      </c>
      <c r="B159" s="14" t="str">
        <f>MID('[1]查找'!I1094,2,2)</f>
        <v>01</v>
      </c>
      <c r="C159" s="3" t="str">
        <f>'[1]查找'!E1094</f>
        <v>阳梅萍</v>
      </c>
      <c r="D159" s="3" t="str">
        <f>MID('[1]查找'!D1094,2,15)</f>
        <v>710732201060383</v>
      </c>
      <c r="E159" s="9">
        <f>'[1]查找'!W1094</f>
        <v>62.6</v>
      </c>
      <c r="F159" s="9">
        <f>'[1]查找'!X1094</f>
        <v>64</v>
      </c>
      <c r="G159" s="9">
        <f t="shared" si="2"/>
        <v>63.3</v>
      </c>
      <c r="H159" s="3">
        <f>'[1]查找'!Z1094</f>
        <v>2</v>
      </c>
      <c r="I159" s="4"/>
    </row>
    <row r="160" spans="1:9" ht="23.25" customHeight="1">
      <c r="A160" s="15" t="str">
        <f>'[1]查找'!B1095</f>
        <v>清流县人民检察院</v>
      </c>
      <c r="B160" s="15" t="str">
        <f>MID('[1]查找'!I1095,2,2)</f>
        <v>01</v>
      </c>
      <c r="C160" s="3" t="str">
        <f>'[1]查找'!E1095</f>
        <v>廖洪晟</v>
      </c>
      <c r="D160" s="3" t="str">
        <f>MID('[1]查找'!D1095,2,15)</f>
        <v>710732201060305</v>
      </c>
      <c r="E160" s="9">
        <f>'[1]查找'!W1095</f>
        <v>65.9</v>
      </c>
      <c r="F160" s="9">
        <f>'[1]查找'!X1095</f>
        <v>60</v>
      </c>
      <c r="G160" s="9">
        <f t="shared" si="2"/>
        <v>62.95</v>
      </c>
      <c r="H160" s="3">
        <f>'[1]查找'!Z1095</f>
        <v>3</v>
      </c>
      <c r="I160" s="4"/>
    </row>
    <row r="161" spans="1:9" ht="23.25" customHeight="1">
      <c r="A161" s="13" t="str">
        <f>'[1]查找'!B1117</f>
        <v>清流县人民法院</v>
      </c>
      <c r="B161" s="13" t="str">
        <f>MID('[1]查找'!I1117,2,2)</f>
        <v>01</v>
      </c>
      <c r="C161" s="3" t="str">
        <f>'[1]查找'!E1117</f>
        <v>谢紫薇</v>
      </c>
      <c r="D161" s="3" t="str">
        <f>MID('[1]查找'!D1117,2,15)</f>
        <v>710732301051351</v>
      </c>
      <c r="E161" s="9">
        <f>'[1]查找'!W1117</f>
        <v>63.3</v>
      </c>
      <c r="F161" s="9">
        <f>'[1]查找'!X1117</f>
        <v>60.5</v>
      </c>
      <c r="G161" s="9">
        <f t="shared" si="2"/>
        <v>61.9</v>
      </c>
      <c r="H161" s="3">
        <f>'[1]查找'!Z1117</f>
        <v>1</v>
      </c>
      <c r="I161" s="4"/>
    </row>
    <row r="162" spans="1:9" ht="23.25" customHeight="1">
      <c r="A162" s="14" t="str">
        <f>'[1]查找'!B1118</f>
        <v>清流县人民法院</v>
      </c>
      <c r="B162" s="14" t="str">
        <f>MID('[1]查找'!I1118,2,2)</f>
        <v>01</v>
      </c>
      <c r="C162" s="3" t="str">
        <f>'[1]查找'!E1118</f>
        <v>刘丽婷</v>
      </c>
      <c r="D162" s="3" t="str">
        <f>MID('[1]查找'!D1118,2,15)</f>
        <v>110732301053027</v>
      </c>
      <c r="E162" s="9">
        <f>'[1]查找'!W1118</f>
        <v>51.2</v>
      </c>
      <c r="F162" s="9">
        <f>'[1]查找'!X1118</f>
        <v>71.5</v>
      </c>
      <c r="G162" s="9">
        <f t="shared" si="2"/>
        <v>61.35</v>
      </c>
      <c r="H162" s="3">
        <f>'[1]查找'!Z1118</f>
        <v>2</v>
      </c>
      <c r="I162" s="4"/>
    </row>
    <row r="163" spans="1:9" ht="23.25" customHeight="1">
      <c r="A163" s="13" t="str">
        <f>'[1]查找'!B1122</f>
        <v>共青团清流县委员会</v>
      </c>
      <c r="B163" s="13" t="str">
        <f>MID('[1]查找'!I1122,2,2)</f>
        <v>01</v>
      </c>
      <c r="C163" s="3" t="str">
        <f>'[1]查找'!E1122</f>
        <v>田炜</v>
      </c>
      <c r="D163" s="3" t="str">
        <f>MID('[1]查找'!D1122,2,15)</f>
        <v>710732601080237</v>
      </c>
      <c r="E163" s="9">
        <f>'[1]查找'!W1122</f>
        <v>65.1</v>
      </c>
      <c r="F163" s="9">
        <f>'[1]查找'!X1122</f>
        <v>64</v>
      </c>
      <c r="G163" s="9">
        <f t="shared" si="2"/>
        <v>64.55</v>
      </c>
      <c r="H163" s="3">
        <f>'[1]查找'!Z1122</f>
        <v>1</v>
      </c>
      <c r="I163" s="4"/>
    </row>
    <row r="164" spans="1:9" ht="23.25" customHeight="1">
      <c r="A164" s="14" t="str">
        <f>'[1]查找'!B1123</f>
        <v>共青团清流县委员会</v>
      </c>
      <c r="B164" s="14" t="str">
        <f>MID('[1]查找'!I1123,2,2)</f>
        <v>01</v>
      </c>
      <c r="C164" s="3" t="str">
        <f>'[1]查找'!E1123</f>
        <v>黄小梅</v>
      </c>
      <c r="D164" s="3" t="str">
        <f>MID('[1]查找'!D1123,2,15)</f>
        <v>210732601080458</v>
      </c>
      <c r="E164" s="9">
        <f>'[1]查找'!W1123</f>
        <v>63.1</v>
      </c>
      <c r="F164" s="9">
        <f>'[1]查找'!X1123</f>
        <v>60.5</v>
      </c>
      <c r="G164" s="9">
        <f t="shared" si="2"/>
        <v>61.8</v>
      </c>
      <c r="H164" s="3">
        <f>'[1]查找'!Z1123</f>
        <v>2</v>
      </c>
      <c r="I164" s="4"/>
    </row>
    <row r="165" spans="1:9" ht="23.25" customHeight="1">
      <c r="A165" s="15" t="str">
        <f>'[1]查找'!B1124</f>
        <v>共青团清流县委员会</v>
      </c>
      <c r="B165" s="15" t="str">
        <f>MID('[1]查找'!I1124,2,2)</f>
        <v>01</v>
      </c>
      <c r="C165" s="3" t="str">
        <f>'[1]查找'!E1124</f>
        <v>范丽颖</v>
      </c>
      <c r="D165" s="3" t="str">
        <f>MID('[1]查找'!D1124,2,15)</f>
        <v>710732601080526</v>
      </c>
      <c r="E165" s="9">
        <f>'[1]查找'!W1124</f>
        <v>55.8</v>
      </c>
      <c r="F165" s="9">
        <f>'[1]查找'!X1124</f>
        <v>67</v>
      </c>
      <c r="G165" s="9">
        <f t="shared" si="2"/>
        <v>61.4</v>
      </c>
      <c r="H165" s="3">
        <f>'[1]查找'!Z1124</f>
        <v>3</v>
      </c>
      <c r="I165" s="4"/>
    </row>
    <row r="166" spans="1:9" ht="23.25" customHeight="1">
      <c r="A166" s="13" t="str">
        <f>'[1]查找'!B1141</f>
        <v>清流县中华职教社</v>
      </c>
      <c r="B166" s="13" t="str">
        <f>MID('[1]查找'!I1141,2,2)</f>
        <v>01</v>
      </c>
      <c r="C166" s="3" t="str">
        <f>'[1]查找'!E1141</f>
        <v>张璐</v>
      </c>
      <c r="D166" s="3" t="str">
        <f>MID('[1]查找'!D1141,2,15)</f>
        <v>710733601081258</v>
      </c>
      <c r="E166" s="9">
        <f>'[1]查找'!W1141</f>
        <v>61.8</v>
      </c>
      <c r="F166" s="9">
        <f>'[1]查找'!X1141</f>
        <v>54.5</v>
      </c>
      <c r="G166" s="9">
        <f t="shared" si="2"/>
        <v>58.15</v>
      </c>
      <c r="H166" s="3">
        <f>'[1]查找'!Z1141</f>
        <v>1</v>
      </c>
      <c r="I166" s="4"/>
    </row>
    <row r="167" spans="1:9" ht="23.25" customHeight="1">
      <c r="A167" s="14" t="str">
        <f>'[1]查找'!B1142</f>
        <v>清流县中华职教社</v>
      </c>
      <c r="B167" s="14" t="str">
        <f>MID('[1]查找'!I1142,2,2)</f>
        <v>01</v>
      </c>
      <c r="C167" s="3" t="str">
        <f>'[1]查找'!E1142</f>
        <v>蔡丹娜</v>
      </c>
      <c r="D167" s="3" t="str">
        <f>MID('[1]查找'!D1142,2,15)</f>
        <v>710733601081232</v>
      </c>
      <c r="E167" s="9">
        <f>'[1]查找'!W1142</f>
        <v>58.9</v>
      </c>
      <c r="F167" s="9">
        <f>'[1]查找'!X1142</f>
        <v>55.5</v>
      </c>
      <c r="G167" s="9">
        <f t="shared" si="2"/>
        <v>57.2</v>
      </c>
      <c r="H167" s="3">
        <f>'[1]查找'!Z1142</f>
        <v>2</v>
      </c>
      <c r="I167" s="4"/>
    </row>
    <row r="168" spans="1:9" ht="23.25" customHeight="1">
      <c r="A168" s="15" t="str">
        <f>'[1]查找'!B1143</f>
        <v>清流县中华职教社</v>
      </c>
      <c r="B168" s="15" t="str">
        <f>MID('[1]查找'!I1143,2,2)</f>
        <v>01</v>
      </c>
      <c r="C168" s="3" t="str">
        <f>'[1]查找'!E1143</f>
        <v>袁水萍</v>
      </c>
      <c r="D168" s="3" t="str">
        <f>MID('[1]查找'!D1143,2,15)</f>
        <v>610733601082237</v>
      </c>
      <c r="E168" s="9">
        <f>'[1]查找'!W1143</f>
        <v>55.3</v>
      </c>
      <c r="F168" s="9">
        <f>'[1]查找'!X1143</f>
        <v>57</v>
      </c>
      <c r="G168" s="9">
        <f t="shared" si="2"/>
        <v>56.15</v>
      </c>
      <c r="H168" s="3">
        <f>'[1]查找'!Z1143</f>
        <v>3</v>
      </c>
      <c r="I168" s="4"/>
    </row>
    <row r="169" spans="1:9" ht="23.25" customHeight="1">
      <c r="A169" s="13" t="str">
        <f>'[1]查找'!B1148</f>
        <v>清流县沙芜乡人武部</v>
      </c>
      <c r="B169" s="13" t="str">
        <f>MID('[1]查找'!I1148,2,2)</f>
        <v>01</v>
      </c>
      <c r="C169" s="3" t="str">
        <f>'[1]查找'!E1148</f>
        <v>张连钦</v>
      </c>
      <c r="D169" s="3" t="str">
        <f>MID('[1]查找'!D1148,2,15)</f>
        <v>350735001010108</v>
      </c>
      <c r="E169" s="9">
        <f>'[1]查找'!W1148</f>
        <v>70.7</v>
      </c>
      <c r="F169" s="9"/>
      <c r="G169" s="9">
        <f>'[1]查找'!Y1148</f>
        <v>70.7</v>
      </c>
      <c r="H169" s="3">
        <f>'[1]查找'!Z1148</f>
        <v>1</v>
      </c>
      <c r="I169" s="4"/>
    </row>
    <row r="170" spans="1:9" ht="23.25" customHeight="1">
      <c r="A170" s="14" t="str">
        <f>'[1]查找'!B1149</f>
        <v>清流县沙芜乡人武部</v>
      </c>
      <c r="B170" s="14" t="str">
        <f>MID('[1]查找'!I1149,2,2)</f>
        <v>01</v>
      </c>
      <c r="C170" s="3" t="str">
        <f>'[1]查找'!E1149</f>
        <v>曾鸣</v>
      </c>
      <c r="D170" s="3" t="str">
        <f>MID('[1]查找'!D1149,2,15)</f>
        <v>550735001010127</v>
      </c>
      <c r="E170" s="9">
        <f>'[1]查找'!W1149</f>
        <v>66</v>
      </c>
      <c r="F170" s="9"/>
      <c r="G170" s="9">
        <f>'[1]查找'!Y1149</f>
        <v>66</v>
      </c>
      <c r="H170" s="3">
        <f>'[1]查找'!Z1149</f>
        <v>2</v>
      </c>
      <c r="I170" s="4"/>
    </row>
    <row r="171" spans="1:9" ht="23.25" customHeight="1">
      <c r="A171" s="15" t="str">
        <f>'[1]查找'!B1150</f>
        <v>清流县沙芜乡人武部</v>
      </c>
      <c r="B171" s="15" t="str">
        <f>MID('[1]查找'!I1150,2,2)</f>
        <v>01</v>
      </c>
      <c r="C171" s="3" t="str">
        <f>'[1]查找'!E1150</f>
        <v>陈泽华</v>
      </c>
      <c r="D171" s="3" t="str">
        <f>MID('[1]查找'!D1150,2,15)</f>
        <v>750735001010233</v>
      </c>
      <c r="E171" s="9">
        <f>'[1]查找'!W1150</f>
        <v>62</v>
      </c>
      <c r="F171" s="9"/>
      <c r="G171" s="9">
        <f>'[1]查找'!Y1150</f>
        <v>62</v>
      </c>
      <c r="H171" s="3">
        <f>'[1]查找'!Z1150</f>
        <v>3</v>
      </c>
      <c r="I171" s="4"/>
    </row>
    <row r="172" spans="1:9" ht="23.25" customHeight="1">
      <c r="A172" s="13" t="str">
        <f>'[1]查找'!B1164</f>
        <v>清流县赖坊乡人武部</v>
      </c>
      <c r="B172" s="13" t="str">
        <f>MID('[1]查找'!I1164,2,2)</f>
        <v>01</v>
      </c>
      <c r="C172" s="3" t="str">
        <f>'[1]查找'!E1164</f>
        <v>黄志华</v>
      </c>
      <c r="D172" s="3" t="str">
        <f>MID('[1]查找'!D1164,2,15)</f>
        <v>150735101010281</v>
      </c>
      <c r="E172" s="9">
        <f>'[1]查找'!W1164</f>
        <v>61.9</v>
      </c>
      <c r="F172" s="9"/>
      <c r="G172" s="9">
        <f>'[1]查找'!Y1164</f>
        <v>61.9</v>
      </c>
      <c r="H172" s="3">
        <f>'[1]查找'!Z1164</f>
        <v>1</v>
      </c>
      <c r="I172" s="4"/>
    </row>
    <row r="173" spans="1:9" ht="23.25" customHeight="1">
      <c r="A173" s="14" t="str">
        <f>'[1]查找'!B1165</f>
        <v>清流县赖坊乡人武部</v>
      </c>
      <c r="B173" s="14" t="str">
        <f>MID('[1]查找'!I1165,2,2)</f>
        <v>01</v>
      </c>
      <c r="C173" s="3" t="str">
        <f>'[1]查找'!E1165</f>
        <v>赖永政</v>
      </c>
      <c r="D173" s="3" t="str">
        <f>MID('[1]查找'!D1165,2,15)</f>
        <v>750735101010088</v>
      </c>
      <c r="E173" s="9">
        <f>'[1]查找'!W1165</f>
        <v>60.6</v>
      </c>
      <c r="F173" s="9"/>
      <c r="G173" s="9">
        <f>'[1]查找'!Y1165</f>
        <v>60.6</v>
      </c>
      <c r="H173" s="3">
        <f>'[1]查找'!Z1165</f>
        <v>2</v>
      </c>
      <c r="I173" s="4"/>
    </row>
    <row r="174" spans="1:9" ht="23.25" customHeight="1">
      <c r="A174" s="15" t="str">
        <f>'[1]查找'!B1166</f>
        <v>清流县赖坊乡人武部</v>
      </c>
      <c r="B174" s="15" t="str">
        <f>MID('[1]查找'!I1166,2,2)</f>
        <v>01</v>
      </c>
      <c r="C174" s="3" t="str">
        <f>'[1]查找'!E1166</f>
        <v>罗鸿中</v>
      </c>
      <c r="D174" s="3" t="str">
        <f>MID('[1]查找'!D1166,2,15)</f>
        <v>750735101010148</v>
      </c>
      <c r="E174" s="9">
        <f>'[1]查找'!W1166</f>
        <v>58.3</v>
      </c>
      <c r="F174" s="9"/>
      <c r="G174" s="9">
        <f>'[1]查找'!Y1166</f>
        <v>58.3</v>
      </c>
      <c r="H174" s="3">
        <f>'[1]查找'!Z1166</f>
        <v>3</v>
      </c>
      <c r="I174" s="4"/>
    </row>
    <row r="175" spans="1:9" ht="23.25" customHeight="1">
      <c r="A175" s="13" t="str">
        <f>'[1]查找'!B1184</f>
        <v>明溪县委办公室</v>
      </c>
      <c r="B175" s="13" t="str">
        <f>MID('[1]查找'!I1184,2,2)</f>
        <v>01</v>
      </c>
      <c r="C175" s="3" t="str">
        <f>'[1]查找'!E1184</f>
        <v>王伟志</v>
      </c>
      <c r="D175" s="3" t="str">
        <f>MID('[1]查找'!D1184,2,15)</f>
        <v>110740201017096</v>
      </c>
      <c r="E175" s="9">
        <f>'[1]查找'!W1184</f>
        <v>58.3</v>
      </c>
      <c r="F175" s="9">
        <f>'[1]查找'!X1184</f>
        <v>66.5</v>
      </c>
      <c r="G175" s="9">
        <f t="shared" si="2"/>
        <v>62.4</v>
      </c>
      <c r="H175" s="3">
        <f>'[1]查找'!Z1184</f>
        <v>1</v>
      </c>
      <c r="I175" s="4"/>
    </row>
    <row r="176" spans="1:9" ht="23.25" customHeight="1">
      <c r="A176" s="14" t="str">
        <f>'[1]查找'!B1185</f>
        <v>明溪县委办公室</v>
      </c>
      <c r="B176" s="14" t="str">
        <f>MID('[1]查找'!I1185,2,2)</f>
        <v>01</v>
      </c>
      <c r="C176" s="3" t="str">
        <f>'[1]查找'!E1185</f>
        <v>王龚薇</v>
      </c>
      <c r="D176" s="3" t="str">
        <f>MID('[1]查找'!D1185,2,15)</f>
        <v>710740201011129</v>
      </c>
      <c r="E176" s="9">
        <f>'[1]查找'!W1185</f>
        <v>57</v>
      </c>
      <c r="F176" s="9">
        <f>'[1]查找'!X1185</f>
        <v>67.5</v>
      </c>
      <c r="G176" s="9">
        <f t="shared" si="2"/>
        <v>62.25</v>
      </c>
      <c r="H176" s="3">
        <f>'[1]查找'!Z1185</f>
        <v>2</v>
      </c>
      <c r="I176" s="4"/>
    </row>
    <row r="177" spans="1:9" ht="23.25" customHeight="1">
      <c r="A177" s="15" t="str">
        <f>'[1]查找'!B1186</f>
        <v>明溪县委办公室</v>
      </c>
      <c r="B177" s="15" t="str">
        <f>MID('[1]查找'!I1186,2,2)</f>
        <v>01</v>
      </c>
      <c r="C177" s="3" t="str">
        <f>'[1]查找'!E1186</f>
        <v>陈仕佳</v>
      </c>
      <c r="D177" s="3" t="str">
        <f>MID('[1]查找'!D1186,2,15)</f>
        <v>710740201010500</v>
      </c>
      <c r="E177" s="9">
        <f>'[1]查找'!W1186</f>
        <v>67.5</v>
      </c>
      <c r="F177" s="9">
        <f>'[1]查找'!X1186</f>
        <v>56.5</v>
      </c>
      <c r="G177" s="9">
        <f t="shared" si="2"/>
        <v>62</v>
      </c>
      <c r="H177" s="3">
        <f>'[1]查找'!Z1186</f>
        <v>3</v>
      </c>
      <c r="I177" s="4"/>
    </row>
    <row r="178" spans="1:9" ht="23.25" customHeight="1">
      <c r="A178" s="13" t="str">
        <f>'[1]查找'!B1207</f>
        <v>明溪县雪峰镇党委</v>
      </c>
      <c r="B178" s="13" t="str">
        <f>MID('[1]查找'!I1207,2,2)</f>
        <v>01</v>
      </c>
      <c r="C178" s="3" t="str">
        <f>'[1]查找'!E1208</f>
        <v>林晓凤</v>
      </c>
      <c r="D178" s="3" t="str">
        <f>MID('[1]查找'!D1208,2,15)</f>
        <v>710740301011431</v>
      </c>
      <c r="E178" s="9">
        <f>'[1]查找'!W1208</f>
        <v>67.7</v>
      </c>
      <c r="F178" s="9">
        <f>'[1]查找'!X1208</f>
        <v>58</v>
      </c>
      <c r="G178" s="9">
        <f t="shared" si="2"/>
        <v>62.85</v>
      </c>
      <c r="H178" s="3">
        <f>'[1]查找'!Z1208</f>
        <v>2</v>
      </c>
      <c r="I178" s="4"/>
    </row>
    <row r="179" spans="1:9" ht="23.25" customHeight="1">
      <c r="A179" s="14" t="str">
        <f>'[1]查找'!B1208</f>
        <v>明溪县雪峰镇党委</v>
      </c>
      <c r="B179" s="14" t="str">
        <f>MID('[1]查找'!I1208,2,2)</f>
        <v>01</v>
      </c>
      <c r="C179" s="3" t="str">
        <f>'[1]查找'!E1209</f>
        <v>邹燕</v>
      </c>
      <c r="D179" s="3" t="str">
        <f>MID('[1]查找'!D1209,2,15)</f>
        <v>710740301010666</v>
      </c>
      <c r="E179" s="9">
        <f>'[1]查找'!W1209</f>
        <v>59.7</v>
      </c>
      <c r="F179" s="9">
        <f>'[1]查找'!X1209</f>
        <v>64.5</v>
      </c>
      <c r="G179" s="9">
        <f t="shared" si="2"/>
        <v>62.1</v>
      </c>
      <c r="H179" s="3">
        <f>'[1]查找'!Z1209</f>
        <v>3</v>
      </c>
      <c r="I179" s="4"/>
    </row>
    <row r="180" spans="1:9" ht="23.25" customHeight="1">
      <c r="A180" s="15" t="str">
        <f>'[1]查找'!B1209</f>
        <v>明溪县雪峰镇党委</v>
      </c>
      <c r="B180" s="15" t="str">
        <f>MID('[1]查找'!I1209,2,2)</f>
        <v>01</v>
      </c>
      <c r="C180" s="3" t="s">
        <v>19</v>
      </c>
      <c r="D180" s="3" t="s">
        <v>20</v>
      </c>
      <c r="E180" s="9">
        <v>58.1</v>
      </c>
      <c r="F180" s="9">
        <v>64.5</v>
      </c>
      <c r="G180" s="9">
        <f t="shared" si="2"/>
        <v>61.3</v>
      </c>
      <c r="H180" s="3">
        <v>4</v>
      </c>
      <c r="I180" s="3"/>
    </row>
    <row r="181" spans="1:9" ht="23.25" customHeight="1">
      <c r="A181" s="13" t="str">
        <f>'[1]查找'!B1246</f>
        <v>明溪县夏阳乡党委</v>
      </c>
      <c r="B181" s="13" t="str">
        <f>MID('[1]查找'!I1246,2,2)</f>
        <v>01</v>
      </c>
      <c r="C181" s="3" t="str">
        <f>'[1]查找'!E1246</f>
        <v>吴旻</v>
      </c>
      <c r="D181" s="3" t="str">
        <f>MID('[1]查找'!D1246,2,15)</f>
        <v>710740401010979</v>
      </c>
      <c r="E181" s="9">
        <f>'[1]查找'!W1246</f>
        <v>60</v>
      </c>
      <c r="F181" s="9">
        <f>'[1]查找'!X1246</f>
        <v>62.5</v>
      </c>
      <c r="G181" s="9">
        <f t="shared" si="2"/>
        <v>61.25</v>
      </c>
      <c r="H181" s="3">
        <f>'[1]查找'!Z1246</f>
        <v>1</v>
      </c>
      <c r="I181" s="4"/>
    </row>
    <row r="182" spans="1:9" ht="23.25" customHeight="1">
      <c r="A182" s="14" t="str">
        <f>'[1]查找'!B1247</f>
        <v>明溪县夏阳乡党委</v>
      </c>
      <c r="B182" s="14" t="str">
        <f>MID('[1]查找'!I1247,2,2)</f>
        <v>01</v>
      </c>
      <c r="C182" s="3" t="str">
        <f>'[1]查找'!E1247</f>
        <v>谢婷芳</v>
      </c>
      <c r="D182" s="3" t="str">
        <f>MID('[1]查找'!D1247,2,15)</f>
        <v>710740401011209</v>
      </c>
      <c r="E182" s="9">
        <f>'[1]查找'!W1247</f>
        <v>55</v>
      </c>
      <c r="F182" s="9">
        <f>'[1]查找'!X1247</f>
        <v>55.5</v>
      </c>
      <c r="G182" s="9">
        <f t="shared" si="2"/>
        <v>55.25</v>
      </c>
      <c r="H182" s="3">
        <f>'[1]查找'!Z1247</f>
        <v>2</v>
      </c>
      <c r="I182" s="4"/>
    </row>
    <row r="183" spans="1:9" ht="23.25" customHeight="1">
      <c r="A183" s="15" t="str">
        <f>'[1]查找'!B1249</f>
        <v>明溪县夏阳乡党委</v>
      </c>
      <c r="B183" s="15" t="str">
        <f>MID('[1]查找'!I1249,2,2)</f>
        <v>01</v>
      </c>
      <c r="C183" s="3" t="str">
        <f>'[1]查找'!E1249</f>
        <v>杜溦</v>
      </c>
      <c r="D183" s="3" t="str">
        <f>MID('[1]查找'!D1249,2,15)</f>
        <v>710740401011192</v>
      </c>
      <c r="E183" s="9">
        <f>'[1]查找'!W1249</f>
        <v>56.8</v>
      </c>
      <c r="F183" s="9">
        <f>'[1]查找'!X1249</f>
        <v>48</v>
      </c>
      <c r="G183" s="9">
        <f t="shared" si="2"/>
        <v>52.4</v>
      </c>
      <c r="H183" s="3">
        <f>'[1]查找'!Z1249</f>
        <v>4</v>
      </c>
      <c r="I183" s="4"/>
    </row>
    <row r="184" spans="1:9" ht="23.25" customHeight="1">
      <c r="A184" s="13" t="str">
        <f>'[1]查找'!B1252</f>
        <v>明溪县人民检察院</v>
      </c>
      <c r="B184" s="13" t="str">
        <f>MID('[1]查找'!I1252,2,2)</f>
        <v>01</v>
      </c>
      <c r="C184" s="3" t="str">
        <f>'[1]查找'!E1252</f>
        <v>黄韵洁</v>
      </c>
      <c r="D184" s="3" t="str">
        <f>MID('[1]查找'!D1252,2,15)</f>
        <v>710742201060771</v>
      </c>
      <c r="E184" s="9">
        <f>'[1]查找'!W1252</f>
        <v>56.8</v>
      </c>
      <c r="F184" s="9">
        <f>'[1]查找'!X1252</f>
        <v>65.5</v>
      </c>
      <c r="G184" s="9">
        <f t="shared" si="2"/>
        <v>61.15</v>
      </c>
      <c r="H184" s="3">
        <f>'[1]查找'!Z1252</f>
        <v>1</v>
      </c>
      <c r="I184" s="4"/>
    </row>
    <row r="185" spans="1:9" ht="23.25" customHeight="1">
      <c r="A185" s="14" t="str">
        <f>'[1]查找'!B1253</f>
        <v>明溪县人民检察院</v>
      </c>
      <c r="B185" s="14" t="str">
        <f>MID('[1]查找'!I1253,2,2)</f>
        <v>01</v>
      </c>
      <c r="C185" s="3" t="str">
        <f>'[1]查找'!E1253</f>
        <v>余慧敏</v>
      </c>
      <c r="D185" s="3" t="str">
        <f>MID('[1]查找'!D1253,2,15)</f>
        <v>410742201068718</v>
      </c>
      <c r="E185" s="9">
        <f>'[1]查找'!W1253</f>
        <v>54.4</v>
      </c>
      <c r="F185" s="9">
        <f>'[1]查找'!X1253</f>
        <v>63.5</v>
      </c>
      <c r="G185" s="9">
        <f t="shared" si="2"/>
        <v>58.95</v>
      </c>
      <c r="H185" s="3">
        <f>'[1]查找'!Z1253</f>
        <v>2</v>
      </c>
      <c r="I185" s="4"/>
    </row>
    <row r="186" spans="1:9" s="7" customFormat="1" ht="23.25" customHeight="1">
      <c r="A186" s="15" t="s">
        <v>21</v>
      </c>
      <c r="B186" s="15" t="s">
        <v>1</v>
      </c>
      <c r="C186" s="5" t="s">
        <v>22</v>
      </c>
      <c r="D186" s="5" t="s">
        <v>23</v>
      </c>
      <c r="E186" s="10">
        <v>54.1</v>
      </c>
      <c r="F186" s="10">
        <v>54</v>
      </c>
      <c r="G186" s="9">
        <f t="shared" si="2"/>
        <v>54.05</v>
      </c>
      <c r="H186" s="5">
        <v>4</v>
      </c>
      <c r="I186" s="6"/>
    </row>
    <row r="187" spans="1:9" ht="23.25" customHeight="1">
      <c r="A187" s="13" t="s">
        <v>21</v>
      </c>
      <c r="B187" s="13" t="s">
        <v>9</v>
      </c>
      <c r="C187" s="3" t="s">
        <v>24</v>
      </c>
      <c r="D187" s="3" t="s">
        <v>25</v>
      </c>
      <c r="E187" s="9">
        <v>66.9</v>
      </c>
      <c r="F187" s="9">
        <v>59.5</v>
      </c>
      <c r="G187" s="9">
        <f t="shared" si="2"/>
        <v>63.2</v>
      </c>
      <c r="H187" s="3">
        <v>1</v>
      </c>
      <c r="I187" s="4"/>
    </row>
    <row r="188" spans="1:9" ht="23.25" customHeight="1">
      <c r="A188" s="14" t="s">
        <v>21</v>
      </c>
      <c r="B188" s="14" t="s">
        <v>9</v>
      </c>
      <c r="C188" s="3" t="s">
        <v>26</v>
      </c>
      <c r="D188" s="3" t="s">
        <v>27</v>
      </c>
      <c r="E188" s="9">
        <v>69.2</v>
      </c>
      <c r="F188" s="9">
        <v>54.5</v>
      </c>
      <c r="G188" s="9">
        <f t="shared" si="2"/>
        <v>61.85</v>
      </c>
      <c r="H188" s="3">
        <v>2</v>
      </c>
      <c r="I188" s="4"/>
    </row>
    <row r="189" spans="1:9" ht="23.25" customHeight="1">
      <c r="A189" s="15" t="s">
        <v>21</v>
      </c>
      <c r="B189" s="15" t="s">
        <v>9</v>
      </c>
      <c r="C189" s="3" t="s">
        <v>28</v>
      </c>
      <c r="D189" s="3" t="s">
        <v>29</v>
      </c>
      <c r="E189" s="9">
        <v>51.3</v>
      </c>
      <c r="F189" s="9">
        <v>67.5</v>
      </c>
      <c r="G189" s="9">
        <f t="shared" si="2"/>
        <v>59.4</v>
      </c>
      <c r="H189" s="3">
        <v>3</v>
      </c>
      <c r="I189" s="4"/>
    </row>
    <row r="190" spans="1:9" ht="23.25" customHeight="1">
      <c r="A190" s="13" t="str">
        <f>'[1]查找'!B1269</f>
        <v>明溪县人民检察院</v>
      </c>
      <c r="B190" s="13" t="str">
        <f>MID('[1]查找'!I1269,2,2)</f>
        <v>03</v>
      </c>
      <c r="C190" s="3" t="str">
        <f>'[1]查找'!E1269</f>
        <v>黄宇</v>
      </c>
      <c r="D190" s="3" t="str">
        <f>MID('[1]查找'!D1269,2,15)</f>
        <v>710742203060055</v>
      </c>
      <c r="E190" s="9">
        <f>'[1]查找'!W1269</f>
        <v>66.6</v>
      </c>
      <c r="F190" s="9">
        <f>'[1]查找'!X1269</f>
        <v>58.5</v>
      </c>
      <c r="G190" s="9">
        <f t="shared" si="2"/>
        <v>62.55</v>
      </c>
      <c r="H190" s="3">
        <f>'[1]查找'!Z1269</f>
        <v>1</v>
      </c>
      <c r="I190" s="4"/>
    </row>
    <row r="191" spans="1:9" ht="23.25" customHeight="1">
      <c r="A191" s="14" t="str">
        <f>'[1]查找'!B1270</f>
        <v>明溪县人民检察院</v>
      </c>
      <c r="B191" s="14" t="str">
        <f>MID('[1]查找'!I1270,2,2)</f>
        <v>03</v>
      </c>
      <c r="C191" s="3" t="str">
        <f>'[1]查找'!E1270</f>
        <v>张小连</v>
      </c>
      <c r="D191" s="3" t="str">
        <f>MID('[1]查找'!D1270,2,15)</f>
        <v>710742203060921</v>
      </c>
      <c r="E191" s="9">
        <f>'[1]查找'!W1270</f>
        <v>62</v>
      </c>
      <c r="F191" s="9">
        <f>'[1]查找'!X1270</f>
        <v>62.5</v>
      </c>
      <c r="G191" s="9">
        <f t="shared" si="2"/>
        <v>62.25</v>
      </c>
      <c r="H191" s="3">
        <f>'[1]查找'!Z1270</f>
        <v>2</v>
      </c>
      <c r="I191" s="4"/>
    </row>
    <row r="192" spans="1:9" ht="23.25" customHeight="1">
      <c r="A192" s="15" t="str">
        <f>'[1]查找'!B1271</f>
        <v>明溪县人民检察院</v>
      </c>
      <c r="B192" s="15" t="str">
        <f>MID('[1]查找'!I1271,2,2)</f>
        <v>03</v>
      </c>
      <c r="C192" s="3" t="str">
        <f>'[1]查找'!E1271</f>
        <v>王鹏</v>
      </c>
      <c r="D192" s="3" t="str">
        <f>MID('[1]查找'!D1271,2,15)</f>
        <v>710742203060229</v>
      </c>
      <c r="E192" s="9">
        <f>'[1]查找'!W1271</f>
        <v>60.2</v>
      </c>
      <c r="F192" s="9">
        <f>'[1]查找'!X1271</f>
        <v>58</v>
      </c>
      <c r="G192" s="9">
        <f t="shared" si="2"/>
        <v>59.1</v>
      </c>
      <c r="H192" s="3">
        <f>'[1]查找'!Z1271</f>
        <v>3</v>
      </c>
      <c r="I192" s="4"/>
    </row>
    <row r="193" spans="1:9" ht="23.25" customHeight="1">
      <c r="A193" s="12" t="str">
        <f>'[1]查找'!B1289</f>
        <v>明溪县人民法院</v>
      </c>
      <c r="B193" s="12" t="str">
        <f>MID('[1]查找'!I1289,2,2)</f>
        <v>01</v>
      </c>
      <c r="C193" s="3" t="str">
        <f>'[1]查找'!E1289</f>
        <v>廖汀秀</v>
      </c>
      <c r="D193" s="3" t="str">
        <f>MID('[1]查找'!D1289,2,15)</f>
        <v>410742301058199</v>
      </c>
      <c r="E193" s="9">
        <f>'[1]查找'!W1289</f>
        <v>56.9</v>
      </c>
      <c r="F193" s="9">
        <f>'[1]查找'!X1289</f>
        <v>69</v>
      </c>
      <c r="G193" s="9">
        <f t="shared" si="2"/>
        <v>62.95</v>
      </c>
      <c r="H193" s="3">
        <f>'[1]查找'!Z1289</f>
        <v>1</v>
      </c>
      <c r="I193" s="4"/>
    </row>
    <row r="194" spans="1:9" ht="23.25" customHeight="1">
      <c r="A194" s="12" t="str">
        <f>'[1]查找'!B1290</f>
        <v>明溪县人民法院</v>
      </c>
      <c r="B194" s="12" t="str">
        <f>MID('[1]查找'!I1290,2,2)</f>
        <v>01</v>
      </c>
      <c r="C194" s="3" t="str">
        <f>'[1]查找'!E1290</f>
        <v>原福锋</v>
      </c>
      <c r="D194" s="3" t="str">
        <f>MID('[1]查找'!D1290,2,15)</f>
        <v>710742301050066</v>
      </c>
      <c r="E194" s="9">
        <f>'[1]查找'!W1290</f>
        <v>64.6</v>
      </c>
      <c r="F194" s="9">
        <f>'[1]查找'!X1290</f>
        <v>59</v>
      </c>
      <c r="G194" s="9">
        <f t="shared" si="2"/>
        <v>61.8</v>
      </c>
      <c r="H194" s="3">
        <f>'[1]查找'!Z1290</f>
        <v>2</v>
      </c>
      <c r="I194" s="4"/>
    </row>
    <row r="195" spans="1:9" ht="23.25" customHeight="1">
      <c r="A195" s="12" t="str">
        <f>'[1]查找'!B1291</f>
        <v>明溪县人民法院</v>
      </c>
      <c r="B195" s="12" t="str">
        <f>MID('[1]查找'!I1291,2,2)</f>
        <v>01</v>
      </c>
      <c r="C195" s="3" t="str">
        <f>'[1]查找'!E1291</f>
        <v>巫淮林</v>
      </c>
      <c r="D195" s="3" t="str">
        <f>MID('[1]查找'!D1291,2,15)</f>
        <v>710742301051312</v>
      </c>
      <c r="E195" s="9">
        <f>'[1]查找'!W1291</f>
        <v>59.6</v>
      </c>
      <c r="F195" s="9">
        <f>'[1]查找'!X1291</f>
        <v>57.5</v>
      </c>
      <c r="G195" s="9">
        <f t="shared" si="2"/>
        <v>58.55</v>
      </c>
      <c r="H195" s="3">
        <f>'[1]查找'!Z1291</f>
        <v>3</v>
      </c>
      <c r="I195" s="4"/>
    </row>
    <row r="196" spans="1:9" ht="23.25" customHeight="1">
      <c r="A196" s="12" t="s">
        <v>30</v>
      </c>
      <c r="B196" s="12" t="s">
        <v>1</v>
      </c>
      <c r="C196" s="3" t="s">
        <v>31</v>
      </c>
      <c r="D196" s="3" t="s">
        <v>32</v>
      </c>
      <c r="E196" s="9">
        <v>55.8</v>
      </c>
      <c r="F196" s="9">
        <v>61</v>
      </c>
      <c r="G196" s="9">
        <f aca="true" t="shared" si="3" ref="G196:G252">(E196+F196)/2</f>
        <v>58.4</v>
      </c>
      <c r="H196" s="3">
        <v>4</v>
      </c>
      <c r="I196" s="4"/>
    </row>
    <row r="197" spans="1:9" ht="23.25" customHeight="1">
      <c r="A197" s="12" t="s">
        <v>30</v>
      </c>
      <c r="B197" s="12" t="s">
        <v>1</v>
      </c>
      <c r="C197" s="3" t="s">
        <v>33</v>
      </c>
      <c r="D197" s="3" t="s">
        <v>34</v>
      </c>
      <c r="E197" s="9">
        <v>59.5</v>
      </c>
      <c r="F197" s="9">
        <v>54.5</v>
      </c>
      <c r="G197" s="9">
        <f t="shared" si="3"/>
        <v>57</v>
      </c>
      <c r="H197" s="3">
        <v>5</v>
      </c>
      <c r="I197" s="4"/>
    </row>
    <row r="198" spans="1:9" ht="23.25" customHeight="1">
      <c r="A198" s="13" t="str">
        <f>'[1]查找'!B1300</f>
        <v>明溪县人民法院</v>
      </c>
      <c r="B198" s="13" t="str">
        <f>MID('[1]查找'!I1300,2,2)</f>
        <v>02</v>
      </c>
      <c r="C198" s="3" t="str">
        <f>'[1]查找'!E1301</f>
        <v>于宗军</v>
      </c>
      <c r="D198" s="3" t="str">
        <f>MID('[1]查找'!D1301,2,15)</f>
        <v>710742302051577</v>
      </c>
      <c r="E198" s="9">
        <f>'[1]查找'!W1301</f>
        <v>59.6</v>
      </c>
      <c r="F198" s="9">
        <f>'[1]查找'!X1301</f>
        <v>57</v>
      </c>
      <c r="G198" s="9">
        <f t="shared" si="3"/>
        <v>58.3</v>
      </c>
      <c r="H198" s="3">
        <f>'[1]查找'!Z1301</f>
        <v>2</v>
      </c>
      <c r="I198" s="4"/>
    </row>
    <row r="199" spans="1:9" ht="23.25" customHeight="1">
      <c r="A199" s="14" t="str">
        <f>'[1]查找'!B1301</f>
        <v>明溪县人民法院</v>
      </c>
      <c r="B199" s="14" t="str">
        <f>MID('[1]查找'!I1301,2,2)</f>
        <v>02</v>
      </c>
      <c r="C199" s="3" t="s">
        <v>35</v>
      </c>
      <c r="D199" s="3" t="s">
        <v>36</v>
      </c>
      <c r="E199" s="9">
        <v>53.2</v>
      </c>
      <c r="F199" s="9">
        <v>62.5</v>
      </c>
      <c r="G199" s="9">
        <f t="shared" si="3"/>
        <v>57.85</v>
      </c>
      <c r="H199" s="3">
        <v>3</v>
      </c>
      <c r="I199" s="4"/>
    </row>
    <row r="200" spans="1:9" ht="23.25" customHeight="1">
      <c r="A200" s="14"/>
      <c r="B200" s="14"/>
      <c r="C200" s="3" t="s">
        <v>37</v>
      </c>
      <c r="D200" s="3" t="s">
        <v>38</v>
      </c>
      <c r="E200" s="9">
        <v>57.5</v>
      </c>
      <c r="F200" s="9">
        <v>57</v>
      </c>
      <c r="G200" s="9">
        <f t="shared" si="3"/>
        <v>57.25</v>
      </c>
      <c r="H200" s="3">
        <v>5</v>
      </c>
      <c r="I200" s="4"/>
    </row>
    <row r="201" spans="1:9" ht="23.25" customHeight="1">
      <c r="A201" s="14" t="str">
        <f>'[1]查找'!B1302</f>
        <v>明溪县人民法院</v>
      </c>
      <c r="B201" s="14" t="str">
        <f>MID('[1]查找'!I1302,2,2)</f>
        <v>02</v>
      </c>
      <c r="C201" s="3" t="s">
        <v>39</v>
      </c>
      <c r="D201" s="3" t="s">
        <v>40</v>
      </c>
      <c r="E201" s="9">
        <v>54.9</v>
      </c>
      <c r="F201" s="9">
        <v>58.5</v>
      </c>
      <c r="G201" s="9">
        <f t="shared" si="3"/>
        <v>56.7</v>
      </c>
      <c r="H201" s="3">
        <v>6</v>
      </c>
      <c r="I201" s="4"/>
    </row>
    <row r="202" spans="1:9" ht="23.25" customHeight="1">
      <c r="A202" s="3" t="str">
        <f>'[1]查找'!B1311</f>
        <v>明溪县人民法院</v>
      </c>
      <c r="B202" s="3" t="str">
        <f>MID('[1]查找'!I1311,2,2)</f>
        <v>03</v>
      </c>
      <c r="C202" s="3" t="str">
        <f>'[1]查找'!E1311</f>
        <v>张清华</v>
      </c>
      <c r="D202" s="3" t="str">
        <f>MID('[1]查找'!D1311,2,15)</f>
        <v>450742303050023</v>
      </c>
      <c r="E202" s="9">
        <f>'[1]查找'!W1311</f>
        <v>55.5</v>
      </c>
      <c r="F202" s="9"/>
      <c r="G202" s="9">
        <f>'[1]查找'!Y1311</f>
        <v>55.5</v>
      </c>
      <c r="H202" s="3">
        <f>'[1]查找'!Z1311</f>
        <v>1</v>
      </c>
      <c r="I202" s="4"/>
    </row>
    <row r="203" spans="1:9" ht="23.25" customHeight="1">
      <c r="A203" s="13" t="str">
        <f>'[1]查找'!B1324</f>
        <v>明溪县残疾人联合会</v>
      </c>
      <c r="B203" s="13" t="str">
        <f>MID('[1]查找'!I1324,2,2)</f>
        <v>01</v>
      </c>
      <c r="C203" s="3" t="str">
        <f>'[1]查找'!E1324</f>
        <v>张素华</v>
      </c>
      <c r="D203" s="3" t="str">
        <f>MID('[1]查找'!D1324,2,15)</f>
        <v>710742901080915</v>
      </c>
      <c r="E203" s="9">
        <f>'[1]查找'!W1324</f>
        <v>56.6</v>
      </c>
      <c r="F203" s="9">
        <f>'[1]查找'!X1324</f>
        <v>58.5</v>
      </c>
      <c r="G203" s="9">
        <f t="shared" si="3"/>
        <v>57.55</v>
      </c>
      <c r="H203" s="3">
        <f>'[1]查找'!Z1324</f>
        <v>1</v>
      </c>
      <c r="I203" s="4"/>
    </row>
    <row r="204" spans="1:9" ht="23.25" customHeight="1">
      <c r="A204" s="14" t="str">
        <f>'[1]查找'!B1325</f>
        <v>明溪县残疾人联合会</v>
      </c>
      <c r="B204" s="14" t="str">
        <f>MID('[1]查找'!I1325,2,2)</f>
        <v>01</v>
      </c>
      <c r="C204" s="3" t="str">
        <f>'[1]查找'!E1325</f>
        <v>曾花花</v>
      </c>
      <c r="D204" s="3" t="str">
        <f>MID('[1]查找'!D1325,2,15)</f>
        <v>110742901084595</v>
      </c>
      <c r="E204" s="9">
        <f>'[1]查找'!W1325</f>
        <v>58.9</v>
      </c>
      <c r="F204" s="9">
        <f>'[1]查找'!X1325</f>
        <v>52.5</v>
      </c>
      <c r="G204" s="9">
        <f t="shared" si="3"/>
        <v>55.7</v>
      </c>
      <c r="H204" s="3">
        <f>'[1]查找'!Z1325</f>
        <v>2</v>
      </c>
      <c r="I204" s="4"/>
    </row>
    <row r="205" spans="1:9" ht="23.25" customHeight="1">
      <c r="A205" s="15" t="str">
        <f>'[1]查找'!B1326</f>
        <v>明溪县残疾人联合会</v>
      </c>
      <c r="B205" s="15" t="str">
        <f>MID('[1]查找'!I1326,2,2)</f>
        <v>01</v>
      </c>
      <c r="C205" s="3" t="str">
        <f>'[1]查找'!E1326</f>
        <v>郑清萍</v>
      </c>
      <c r="D205" s="3" t="str">
        <f>MID('[1]查找'!D1326,2,15)</f>
        <v>710742901080474</v>
      </c>
      <c r="E205" s="9">
        <f>'[1]查找'!W1326</f>
        <v>53.4</v>
      </c>
      <c r="F205" s="9">
        <f>'[1]查找'!X1326</f>
        <v>57</v>
      </c>
      <c r="G205" s="9">
        <f t="shared" si="3"/>
        <v>55.2</v>
      </c>
      <c r="H205" s="3">
        <f>'[1]查找'!Z1326</f>
        <v>3</v>
      </c>
      <c r="I205" s="4"/>
    </row>
    <row r="206" spans="1:9" ht="23.25" customHeight="1">
      <c r="A206" s="13" t="str">
        <f>'[1]查找'!B1334</f>
        <v>明溪县文学艺术界联合会</v>
      </c>
      <c r="B206" s="13" t="str">
        <f>MID('[1]查找'!I1334,2,2)</f>
        <v>01</v>
      </c>
      <c r="C206" s="3" t="str">
        <f>'[1]查找'!E1334</f>
        <v>汤霞</v>
      </c>
      <c r="D206" s="3" t="str">
        <f>MID('[1]查找'!D1334,2,15)</f>
        <v>810743001082024</v>
      </c>
      <c r="E206" s="9">
        <f>'[1]查找'!W1334</f>
        <v>51.8</v>
      </c>
      <c r="F206" s="9">
        <f>'[1]查找'!X1334</f>
        <v>65</v>
      </c>
      <c r="G206" s="9">
        <f t="shared" si="3"/>
        <v>58.4</v>
      </c>
      <c r="H206" s="3">
        <f>'[1]查找'!Z1334</f>
        <v>1</v>
      </c>
      <c r="I206" s="4"/>
    </row>
    <row r="207" spans="1:9" ht="23.25" customHeight="1">
      <c r="A207" s="15" t="str">
        <f>'[1]查找'!B1337</f>
        <v>明溪县文学艺术界联合会</v>
      </c>
      <c r="B207" s="15" t="str">
        <f>MID('[1]查找'!I1337,2,2)</f>
        <v>01</v>
      </c>
      <c r="C207" s="3" t="str">
        <f>'[1]查找'!E1337</f>
        <v>罗晴</v>
      </c>
      <c r="D207" s="3" t="str">
        <f>MID('[1]查找'!D1337,2,15)</f>
        <v>120743001081482</v>
      </c>
      <c r="E207" s="9">
        <f>'[1]查找'!W1337</f>
        <v>52.8</v>
      </c>
      <c r="F207" s="9">
        <f>'[1]查找'!X1337</f>
        <v>57</v>
      </c>
      <c r="G207" s="9">
        <f t="shared" si="3"/>
        <v>54.9</v>
      </c>
      <c r="H207" s="3">
        <f>'[1]查找'!Z1337</f>
        <v>4</v>
      </c>
      <c r="I207" s="4"/>
    </row>
    <row r="208" spans="1:9" ht="23.25" customHeight="1">
      <c r="A208" s="13" t="str">
        <f>'[1]查找'!B1340</f>
        <v>明溪县计划生育协会</v>
      </c>
      <c r="B208" s="13" t="str">
        <f>MID('[1]查找'!I1340,2,2)</f>
        <v>01</v>
      </c>
      <c r="C208" s="3" t="str">
        <f>'[1]查找'!E1340</f>
        <v>张琪</v>
      </c>
      <c r="D208" s="3" t="str">
        <f>MID('[1]查找'!D1340,2,15)</f>
        <v>710743701081197</v>
      </c>
      <c r="E208" s="9">
        <f>'[1]查找'!W1340</f>
        <v>54.8</v>
      </c>
      <c r="F208" s="9">
        <f>'[1]查找'!X1340</f>
        <v>66</v>
      </c>
      <c r="G208" s="9">
        <f t="shared" si="3"/>
        <v>60.4</v>
      </c>
      <c r="H208" s="3">
        <f>'[1]查找'!Z1340</f>
        <v>1</v>
      </c>
      <c r="I208" s="4"/>
    </row>
    <row r="209" spans="1:9" ht="23.25" customHeight="1">
      <c r="A209" s="14" t="str">
        <f>'[1]查找'!B1341</f>
        <v>明溪县计划生育协会</v>
      </c>
      <c r="B209" s="14" t="str">
        <f>MID('[1]查找'!I1341,2,2)</f>
        <v>01</v>
      </c>
      <c r="C209" s="3" t="str">
        <f>'[1]查找'!E1341</f>
        <v>黄艳鸿</v>
      </c>
      <c r="D209" s="3" t="str">
        <f>MID('[1]查找'!D1341,2,15)</f>
        <v>310743701085533</v>
      </c>
      <c r="E209" s="9">
        <f>'[1]查找'!W1341</f>
        <v>55.7</v>
      </c>
      <c r="F209" s="9">
        <f>'[1]查找'!X1341</f>
        <v>65</v>
      </c>
      <c r="G209" s="9">
        <f t="shared" si="3"/>
        <v>60.35</v>
      </c>
      <c r="H209" s="3">
        <f>'[1]查找'!Z1341</f>
        <v>2</v>
      </c>
      <c r="I209" s="4"/>
    </row>
    <row r="210" spans="1:9" ht="23.25" customHeight="1">
      <c r="A210" s="15" t="str">
        <f>'[1]查找'!B1342</f>
        <v>明溪县计划生育协会</v>
      </c>
      <c r="B210" s="15" t="str">
        <f>MID('[1]查找'!I1342,2,2)</f>
        <v>01</v>
      </c>
      <c r="C210" s="3" t="str">
        <f>'[1]查找'!E1342</f>
        <v>王芳萍</v>
      </c>
      <c r="D210" s="3" t="str">
        <f>MID('[1]查找'!D1342,2,15)</f>
        <v>120743701080039</v>
      </c>
      <c r="E210" s="9">
        <f>'[1]查找'!W1342</f>
        <v>52.6</v>
      </c>
      <c r="F210" s="9">
        <f>'[1]查找'!X1342</f>
        <v>59</v>
      </c>
      <c r="G210" s="9">
        <f t="shared" si="3"/>
        <v>55.8</v>
      </c>
      <c r="H210" s="3">
        <f>'[1]查找'!Z1342</f>
        <v>3</v>
      </c>
      <c r="I210" s="4"/>
    </row>
    <row r="211" spans="1:9" ht="23.25" customHeight="1">
      <c r="A211" s="13" t="str">
        <f>'[1]查找'!B1346</f>
        <v>永安市人民检察院</v>
      </c>
      <c r="B211" s="13" t="str">
        <f>MID('[1]查找'!I1346,2,2)</f>
        <v>01</v>
      </c>
      <c r="C211" s="3" t="str">
        <f>'[1]查找'!E1346</f>
        <v>赖水洲</v>
      </c>
      <c r="D211" s="3" t="str">
        <f>MID('[1]查找'!D1346,2,15)</f>
        <v>710752201060472</v>
      </c>
      <c r="E211" s="9">
        <f>'[1]查找'!W1346</f>
        <v>59.2</v>
      </c>
      <c r="F211" s="9">
        <f>'[1]查找'!X1346</f>
        <v>64.5</v>
      </c>
      <c r="G211" s="9">
        <f t="shared" si="3"/>
        <v>61.85</v>
      </c>
      <c r="H211" s="3">
        <f>'[1]查找'!Z1346</f>
        <v>1</v>
      </c>
      <c r="I211" s="4"/>
    </row>
    <row r="212" spans="1:9" ht="23.25" customHeight="1">
      <c r="A212" s="14" t="str">
        <f>'[1]查找'!B1347</f>
        <v>永安市人民检察院</v>
      </c>
      <c r="B212" s="14" t="str">
        <f>MID('[1]查找'!I1347,2,2)</f>
        <v>01</v>
      </c>
      <c r="C212" s="3" t="str">
        <f>'[1]查找'!E1347</f>
        <v>陈光裕</v>
      </c>
      <c r="D212" s="3" t="str">
        <f>MID('[1]查找'!D1347,2,15)</f>
        <v>710752201060242</v>
      </c>
      <c r="E212" s="9">
        <f>'[1]查找'!W1347</f>
        <v>61.1</v>
      </c>
      <c r="F212" s="9">
        <f>'[1]查找'!X1347</f>
        <v>62.5</v>
      </c>
      <c r="G212" s="9">
        <f t="shared" si="3"/>
        <v>61.8</v>
      </c>
      <c r="H212" s="3">
        <f>'[1]查找'!Z1347</f>
        <v>2</v>
      </c>
      <c r="I212" s="4"/>
    </row>
    <row r="213" spans="1:9" ht="23.25" customHeight="1">
      <c r="A213" s="15" t="str">
        <f>'[1]查找'!B1348</f>
        <v>永安市人民检察院</v>
      </c>
      <c r="B213" s="15" t="str">
        <f>MID('[1]查找'!I1348,2,2)</f>
        <v>01</v>
      </c>
      <c r="C213" s="3" t="str">
        <f>'[1]查找'!E1348</f>
        <v>熊平</v>
      </c>
      <c r="D213" s="3" t="str">
        <f>MID('[1]查找'!D1348,2,15)</f>
        <v>710752201061387</v>
      </c>
      <c r="E213" s="9">
        <f>'[1]查找'!W1348</f>
        <v>71.6</v>
      </c>
      <c r="F213" s="9">
        <f>'[1]查找'!X1348</f>
        <v>51</v>
      </c>
      <c r="G213" s="9">
        <f t="shared" si="3"/>
        <v>61.3</v>
      </c>
      <c r="H213" s="3">
        <f>'[1]查找'!Z1348</f>
        <v>3</v>
      </c>
      <c r="I213" s="4"/>
    </row>
    <row r="214" spans="1:9" ht="23.25" customHeight="1">
      <c r="A214" s="13" t="str">
        <f>'[1]查找'!B1354</f>
        <v>永安市人民检察院</v>
      </c>
      <c r="B214" s="13" t="str">
        <f>MID('[1]查找'!I1354,2,2)</f>
        <v>02</v>
      </c>
      <c r="C214" s="3" t="str">
        <f>'[1]查找'!E1354</f>
        <v>郑晓慧</v>
      </c>
      <c r="D214" s="3" t="str">
        <f>MID('[1]查找'!D1354,2,15)</f>
        <v>710752202060433</v>
      </c>
      <c r="E214" s="9">
        <f>'[1]查找'!W1354</f>
        <v>64.2</v>
      </c>
      <c r="F214" s="9">
        <f>'[1]查找'!X1354</f>
        <v>71</v>
      </c>
      <c r="G214" s="9">
        <f t="shared" si="3"/>
        <v>67.6</v>
      </c>
      <c r="H214" s="3">
        <f>'[1]查找'!Z1354</f>
        <v>1</v>
      </c>
      <c r="I214" s="4"/>
    </row>
    <row r="215" spans="1:9" ht="23.25" customHeight="1">
      <c r="A215" s="14" t="str">
        <f>'[1]查找'!B1355</f>
        <v>永安市人民检察院</v>
      </c>
      <c r="B215" s="14" t="str">
        <f>MID('[1]查找'!I1355,2,2)</f>
        <v>02</v>
      </c>
      <c r="C215" s="3" t="str">
        <f>'[1]查找'!E1355</f>
        <v>范茜凌</v>
      </c>
      <c r="D215" s="3" t="str">
        <f>MID('[1]查找'!D1355,2,15)</f>
        <v>710752202060160</v>
      </c>
      <c r="E215" s="9">
        <f>'[1]查找'!W1355</f>
        <v>61.1</v>
      </c>
      <c r="F215" s="9">
        <f>'[1]查找'!X1355</f>
        <v>67.5</v>
      </c>
      <c r="G215" s="9">
        <f t="shared" si="3"/>
        <v>64.3</v>
      </c>
      <c r="H215" s="3">
        <f>'[1]查找'!Z1355</f>
        <v>2</v>
      </c>
      <c r="I215" s="4"/>
    </row>
    <row r="216" spans="1:9" ht="23.25" customHeight="1">
      <c r="A216" s="14" t="str">
        <f>'[1]查找'!B1356</f>
        <v>永安市人民检察院</v>
      </c>
      <c r="B216" s="14" t="str">
        <f>MID('[1]查找'!I1356,2,2)</f>
        <v>02</v>
      </c>
      <c r="C216" s="3" t="str">
        <f>'[1]查找'!E1356</f>
        <v>田文轩</v>
      </c>
      <c r="D216" s="3" t="str">
        <f>MID('[1]查找'!D1356,2,15)</f>
        <v>410752202065648</v>
      </c>
      <c r="E216" s="9">
        <f>'[1]查找'!W1356</f>
        <v>66.9</v>
      </c>
      <c r="F216" s="9">
        <f>'[1]查找'!X1356</f>
        <v>60.5</v>
      </c>
      <c r="G216" s="9">
        <f t="shared" si="3"/>
        <v>63.7</v>
      </c>
      <c r="H216" s="3">
        <f>'[1]查找'!Z1356</f>
        <v>3</v>
      </c>
      <c r="I216" s="4"/>
    </row>
    <row r="217" spans="1:9" ht="23.25" customHeight="1">
      <c r="A217" s="14" t="str">
        <f>'[1]查找'!B1357</f>
        <v>永安市人民检察院</v>
      </c>
      <c r="B217" s="14" t="str">
        <f>MID('[1]查找'!I1357,2,2)</f>
        <v>02</v>
      </c>
      <c r="C217" s="3" t="str">
        <f>'[1]查找'!E1357</f>
        <v>林斐珺</v>
      </c>
      <c r="D217" s="3" t="str">
        <f>MID('[1]查找'!D1357,2,15)</f>
        <v>710752202060812</v>
      </c>
      <c r="E217" s="9">
        <f>'[1]查找'!W1357</f>
        <v>64.1</v>
      </c>
      <c r="F217" s="9">
        <f>'[1]查找'!X1357</f>
        <v>57.5</v>
      </c>
      <c r="G217" s="9">
        <f t="shared" si="3"/>
        <v>60.8</v>
      </c>
      <c r="H217" s="3">
        <f>'[1]查找'!Z1357</f>
        <v>4</v>
      </c>
      <c r="I217" s="4"/>
    </row>
    <row r="218" spans="1:9" ht="23.25" customHeight="1">
      <c r="A218" s="14" t="str">
        <f>'[1]查找'!B1358</f>
        <v>永安市人民检察院</v>
      </c>
      <c r="B218" s="14" t="str">
        <f>MID('[1]查找'!I1358,2,2)</f>
        <v>02</v>
      </c>
      <c r="C218" s="3" t="str">
        <f>'[1]查找'!E1358</f>
        <v>戴莹莹</v>
      </c>
      <c r="D218" s="3" t="str">
        <f>MID('[1]查找'!D1358,2,15)</f>
        <v>310752202063132</v>
      </c>
      <c r="E218" s="9">
        <f>'[1]查找'!W1358</f>
        <v>62.2</v>
      </c>
      <c r="F218" s="9">
        <f>'[1]查找'!X1358</f>
        <v>59</v>
      </c>
      <c r="G218" s="9">
        <f t="shared" si="3"/>
        <v>60.6</v>
      </c>
      <c r="H218" s="3">
        <f>'[1]查找'!Z1358</f>
        <v>5</v>
      </c>
      <c r="I218" s="4"/>
    </row>
    <row r="219" spans="1:9" ht="23.25" customHeight="1">
      <c r="A219" s="15" t="str">
        <f>'[1]查找'!B1359</f>
        <v>永安市人民检察院</v>
      </c>
      <c r="B219" s="15" t="str">
        <f>MID('[1]查找'!I1359,2,2)</f>
        <v>02</v>
      </c>
      <c r="C219" s="3" t="str">
        <f>'[1]查找'!E1359</f>
        <v>林容</v>
      </c>
      <c r="D219" s="3" t="str">
        <f>MID('[1]查找'!D1359,2,15)</f>
        <v>710752202061024</v>
      </c>
      <c r="E219" s="9">
        <f>'[1]查找'!W1359</f>
        <v>62.9</v>
      </c>
      <c r="F219" s="9">
        <f>'[1]查找'!X1359</f>
        <v>57</v>
      </c>
      <c r="G219" s="9">
        <f t="shared" si="3"/>
        <v>59.95</v>
      </c>
      <c r="H219" s="3">
        <f>'[1]查找'!Z1359</f>
        <v>6</v>
      </c>
      <c r="I219" s="4"/>
    </row>
    <row r="220" spans="1:9" ht="23.25" customHeight="1">
      <c r="A220" s="12" t="str">
        <f>'[1]查找'!B1366</f>
        <v>永安市人民法院</v>
      </c>
      <c r="B220" s="12" t="str">
        <f>MID('[1]查找'!I1366,2,2)</f>
        <v>01</v>
      </c>
      <c r="C220" s="3" t="str">
        <f>'[1]查找'!E1366</f>
        <v>池元超</v>
      </c>
      <c r="D220" s="3" t="str">
        <f>MID('[1]查找'!D1366,2,15)</f>
        <v>710752301051330</v>
      </c>
      <c r="E220" s="9">
        <f>'[1]查找'!W1366</f>
        <v>62.5</v>
      </c>
      <c r="F220" s="9">
        <f>'[1]查找'!X1366</f>
        <v>65.5</v>
      </c>
      <c r="G220" s="9">
        <f t="shared" si="3"/>
        <v>64</v>
      </c>
      <c r="H220" s="3">
        <f>'[1]查找'!Z1366</f>
        <v>1</v>
      </c>
      <c r="I220" s="4"/>
    </row>
    <row r="221" spans="1:9" ht="23.25" customHeight="1">
      <c r="A221" s="12" t="str">
        <f>'[1]查找'!B1367</f>
        <v>永安市人民法院</v>
      </c>
      <c r="B221" s="12" t="str">
        <f>MID('[1]查找'!I1367,2,2)</f>
        <v>01</v>
      </c>
      <c r="C221" s="3" t="str">
        <f>'[1]查找'!E1367</f>
        <v>周晓杰</v>
      </c>
      <c r="D221" s="3" t="str">
        <f>MID('[1]查找'!D1367,2,15)</f>
        <v>710752301051549</v>
      </c>
      <c r="E221" s="9">
        <f>'[1]查找'!W1367</f>
        <v>62.9</v>
      </c>
      <c r="F221" s="9">
        <f>'[1]查找'!X1367</f>
        <v>58</v>
      </c>
      <c r="G221" s="9">
        <f t="shared" si="3"/>
        <v>60.45</v>
      </c>
      <c r="H221" s="3">
        <f>'[1]查找'!Z1367</f>
        <v>2</v>
      </c>
      <c r="I221" s="4"/>
    </row>
    <row r="222" spans="1:9" ht="23.25" customHeight="1">
      <c r="A222" s="2" t="str">
        <f>'[1]查找'!B1371</f>
        <v>永安市人民法院</v>
      </c>
      <c r="B222" s="2" t="str">
        <f>MID('[1]查找'!I1371,2,2)</f>
        <v>02</v>
      </c>
      <c r="C222" s="3" t="str">
        <f>'[1]查找'!E1372</f>
        <v>周业康</v>
      </c>
      <c r="D222" s="3" t="str">
        <f>MID('[1]查找'!D1372,2,15)</f>
        <v>410752302052169</v>
      </c>
      <c r="E222" s="9">
        <f>'[1]查找'!W1372</f>
        <v>63.7</v>
      </c>
      <c r="F222" s="9">
        <f>'[1]查找'!X1372</f>
        <v>59.5</v>
      </c>
      <c r="G222" s="9">
        <f t="shared" si="3"/>
        <v>61.6</v>
      </c>
      <c r="H222" s="3">
        <f>'[1]查找'!Z1372</f>
        <v>2</v>
      </c>
      <c r="I222" s="4"/>
    </row>
    <row r="223" spans="1:9" ht="23.25" customHeight="1">
      <c r="A223" s="13" t="str">
        <f>'[1]查找'!B1375</f>
        <v>永安市人民法院</v>
      </c>
      <c r="B223" s="13" t="str">
        <f>MID('[1]查找'!I1375,2,2)</f>
        <v>03</v>
      </c>
      <c r="C223" s="3" t="str">
        <f>'[1]查找'!E1375</f>
        <v>李丽燕</v>
      </c>
      <c r="D223" s="3" t="str">
        <f>MID('[1]查找'!D1375,2,15)</f>
        <v>710752303050749</v>
      </c>
      <c r="E223" s="9">
        <f>'[1]查找'!W1375</f>
        <v>59.1</v>
      </c>
      <c r="F223" s="9">
        <f>'[1]查找'!X1375</f>
        <v>62</v>
      </c>
      <c r="G223" s="9">
        <f t="shared" si="3"/>
        <v>60.55</v>
      </c>
      <c r="H223" s="3">
        <f>'[1]查找'!Z1375</f>
        <v>1</v>
      </c>
      <c r="I223" s="4"/>
    </row>
    <row r="224" spans="1:9" ht="23.25" customHeight="1">
      <c r="A224" s="14" t="str">
        <f>'[1]查找'!B1376</f>
        <v>永安市人民法院</v>
      </c>
      <c r="B224" s="14" t="str">
        <f>MID('[1]查找'!I1376,2,2)</f>
        <v>03</v>
      </c>
      <c r="C224" s="3" t="str">
        <f>'[1]查找'!E1376</f>
        <v>王琳</v>
      </c>
      <c r="D224" s="3" t="str">
        <f>MID('[1]查找'!D1376,2,15)</f>
        <v>710752303050459</v>
      </c>
      <c r="E224" s="9">
        <f>'[1]查找'!W1376</f>
        <v>62.1</v>
      </c>
      <c r="F224" s="9">
        <f>'[1]查找'!X1376</f>
        <v>57.5</v>
      </c>
      <c r="G224" s="9">
        <f t="shared" si="3"/>
        <v>59.8</v>
      </c>
      <c r="H224" s="3">
        <f>'[1]查找'!Z1376</f>
        <v>2</v>
      </c>
      <c r="I224" s="4"/>
    </row>
    <row r="225" spans="1:9" ht="23.25" customHeight="1">
      <c r="A225" s="13" t="str">
        <f>'[1]查找'!B1380</f>
        <v>永安市台胞台属联谊会</v>
      </c>
      <c r="B225" s="13" t="str">
        <f>MID('[1]查找'!I1380,2,2)</f>
        <v>01</v>
      </c>
      <c r="C225" s="3" t="str">
        <f>'[1]查找'!E1380</f>
        <v>黄伟杰</v>
      </c>
      <c r="D225" s="3" t="str">
        <f>MID('[1]查找'!D1380,2,15)</f>
        <v>710753201080471</v>
      </c>
      <c r="E225" s="9">
        <f>'[1]查找'!W1380</f>
        <v>69</v>
      </c>
      <c r="F225" s="9">
        <f>'[1]查找'!X1380</f>
        <v>68</v>
      </c>
      <c r="G225" s="9">
        <f t="shared" si="3"/>
        <v>68.5</v>
      </c>
      <c r="H225" s="3">
        <f>'[1]查找'!Z1380</f>
        <v>1</v>
      </c>
      <c r="I225" s="4"/>
    </row>
    <row r="226" spans="1:9" ht="23.25" customHeight="1">
      <c r="A226" s="14" t="str">
        <f>'[1]查找'!B1381</f>
        <v>永安市台胞台属联谊会</v>
      </c>
      <c r="B226" s="14" t="str">
        <f>MID('[1]查找'!I1381,2,2)</f>
        <v>01</v>
      </c>
      <c r="C226" s="3" t="str">
        <f>'[1]查找'!E1381</f>
        <v>孙伟辉</v>
      </c>
      <c r="D226" s="3" t="str">
        <f>MID('[1]查找'!D1381,2,15)</f>
        <v>310753201082666</v>
      </c>
      <c r="E226" s="9">
        <f>'[1]查找'!W1381</f>
        <v>69.4</v>
      </c>
      <c r="F226" s="9">
        <f>'[1]查找'!X1381</f>
        <v>66</v>
      </c>
      <c r="G226" s="9">
        <f t="shared" si="3"/>
        <v>67.7</v>
      </c>
      <c r="H226" s="3">
        <f>'[1]查找'!Z1381</f>
        <v>2</v>
      </c>
      <c r="I226" s="4"/>
    </row>
    <row r="227" spans="1:9" ht="23.25" customHeight="1">
      <c r="A227" s="15" t="str">
        <f>'[1]查找'!B1382</f>
        <v>永安市台胞台属联谊会</v>
      </c>
      <c r="B227" s="15" t="str">
        <f>MID('[1]查找'!I1382,2,2)</f>
        <v>01</v>
      </c>
      <c r="C227" s="3" t="str">
        <f>'[1]查找'!E1382</f>
        <v>冯瑜</v>
      </c>
      <c r="D227" s="3" t="str">
        <f>MID('[1]查找'!D1382,2,15)</f>
        <v>710753201080144</v>
      </c>
      <c r="E227" s="9">
        <f>'[1]查找'!W1382</f>
        <v>59.1</v>
      </c>
      <c r="F227" s="9">
        <f>'[1]查找'!X1382</f>
        <v>71</v>
      </c>
      <c r="G227" s="9">
        <f t="shared" si="3"/>
        <v>65.05</v>
      </c>
      <c r="H227" s="3">
        <f>'[1]查找'!Z1382</f>
        <v>3</v>
      </c>
      <c r="I227" s="4"/>
    </row>
    <row r="228" spans="1:9" ht="23.25" customHeight="1">
      <c r="A228" s="3" t="str">
        <f>'[1]查找'!B1485</f>
        <v>永安市红十字会</v>
      </c>
      <c r="B228" s="3" t="str">
        <f>MID('[1]查找'!I1485,2,2)</f>
        <v>01</v>
      </c>
      <c r="C228" s="3" t="str">
        <f>'[1]查找'!E1485</f>
        <v>杨敏</v>
      </c>
      <c r="D228" s="3" t="str">
        <f>MID('[1]查找'!D1485,2,15)</f>
        <v>710755101080076</v>
      </c>
      <c r="E228" s="9">
        <f>'[1]查找'!W1485</f>
        <v>58.7</v>
      </c>
      <c r="F228" s="9">
        <f>'[1]查找'!X1485</f>
        <v>60</v>
      </c>
      <c r="G228" s="9">
        <f t="shared" si="3"/>
        <v>59.35</v>
      </c>
      <c r="H228" s="3">
        <f>'[1]查找'!Z1485</f>
        <v>1</v>
      </c>
      <c r="I228" s="4"/>
    </row>
    <row r="229" spans="1:9" ht="23.25" customHeight="1">
      <c r="A229" s="13" t="str">
        <f>'[1]查找'!B1489</f>
        <v>大田县人民检察院</v>
      </c>
      <c r="B229" s="13" t="str">
        <f>MID('[1]查找'!I1489,2,2)</f>
        <v>01</v>
      </c>
      <c r="C229" s="3" t="str">
        <f>'[1]查找'!E1489</f>
        <v>高琳</v>
      </c>
      <c r="D229" s="3" t="str">
        <f>MID('[1]查找'!D1489,2,15)</f>
        <v>110762201066586</v>
      </c>
      <c r="E229" s="9">
        <f>'[1]查找'!W1489</f>
        <v>67.1</v>
      </c>
      <c r="F229" s="9">
        <f>'[1]查找'!X1489</f>
        <v>60</v>
      </c>
      <c r="G229" s="9">
        <f t="shared" si="3"/>
        <v>63.55</v>
      </c>
      <c r="H229" s="3">
        <f>'[1]查找'!Z1489</f>
        <v>1</v>
      </c>
      <c r="I229" s="4"/>
    </row>
    <row r="230" spans="1:9" ht="23.25" customHeight="1">
      <c r="A230" s="14" t="str">
        <f>'[1]查找'!B1490</f>
        <v>大田县人民检察院</v>
      </c>
      <c r="B230" s="14" t="str">
        <f>MID('[1]查找'!I1490,2,2)</f>
        <v>01</v>
      </c>
      <c r="C230" s="3" t="str">
        <f>'[1]查找'!E1490</f>
        <v>张炜</v>
      </c>
      <c r="D230" s="3" t="str">
        <f>MID('[1]查找'!D1490,2,15)</f>
        <v>110762201061475</v>
      </c>
      <c r="E230" s="9">
        <f>'[1]查找'!W1490</f>
        <v>67.7</v>
      </c>
      <c r="F230" s="9">
        <f>'[1]查找'!X1490</f>
        <v>58</v>
      </c>
      <c r="G230" s="9">
        <f t="shared" si="3"/>
        <v>62.85</v>
      </c>
      <c r="H230" s="3">
        <f>'[1]查找'!Z1490</f>
        <v>2</v>
      </c>
      <c r="I230" s="4"/>
    </row>
    <row r="231" spans="1:9" ht="23.25" customHeight="1">
      <c r="A231" s="15" t="str">
        <f>'[1]查找'!B1491</f>
        <v>大田县人民检察院</v>
      </c>
      <c r="B231" s="15" t="str">
        <f>MID('[1]查找'!I1491,2,2)</f>
        <v>01</v>
      </c>
      <c r="C231" s="3" t="str">
        <f>'[1]查找'!E1491</f>
        <v>苏建滨</v>
      </c>
      <c r="D231" s="3" t="str">
        <f>MID('[1]查找'!D1491,2,15)</f>
        <v>410762201060457</v>
      </c>
      <c r="E231" s="9">
        <f>'[1]查找'!W1491</f>
        <v>64.7</v>
      </c>
      <c r="F231" s="9">
        <f>'[1]查找'!X1491</f>
        <v>58.5</v>
      </c>
      <c r="G231" s="9">
        <f t="shared" si="3"/>
        <v>61.6</v>
      </c>
      <c r="H231" s="3">
        <f>'[1]查找'!Z1491</f>
        <v>3</v>
      </c>
      <c r="I231" s="4"/>
    </row>
    <row r="232" spans="1:9" ht="23.25" customHeight="1">
      <c r="A232" s="13" t="str">
        <f>'[1]查找'!B1513</f>
        <v>大田县人民检察院</v>
      </c>
      <c r="B232" s="13" t="str">
        <f>MID('[1]查找'!I1513,2,2)</f>
        <v>02</v>
      </c>
      <c r="C232" s="3" t="str">
        <f>'[1]查找'!E1513</f>
        <v>许睿智</v>
      </c>
      <c r="D232" s="3" t="str">
        <f>MID('[1]查找'!D1513,2,15)</f>
        <v>450762202060001</v>
      </c>
      <c r="E232" s="9">
        <f>'[1]查找'!W1513</f>
        <v>67.6</v>
      </c>
      <c r="F232" s="9"/>
      <c r="G232" s="9">
        <f>'[1]查找'!Y1513</f>
        <v>67.6</v>
      </c>
      <c r="H232" s="3">
        <f>'[1]查找'!Z1513</f>
        <v>1</v>
      </c>
      <c r="I232" s="4"/>
    </row>
    <row r="233" spans="1:9" ht="23.25" customHeight="1">
      <c r="A233" s="14" t="str">
        <f>'[1]查找'!B1514</f>
        <v>大田县人民检察院</v>
      </c>
      <c r="B233" s="14" t="str">
        <f>MID('[1]查找'!I1514,2,2)</f>
        <v>02</v>
      </c>
      <c r="C233" s="3" t="str">
        <f>'[1]查找'!E1514</f>
        <v>陈成炯</v>
      </c>
      <c r="D233" s="3" t="str">
        <f>MID('[1]查找'!D1514,2,15)</f>
        <v>750762202060012</v>
      </c>
      <c r="E233" s="9">
        <f>'[1]查找'!W1514</f>
        <v>58.4</v>
      </c>
      <c r="F233" s="9"/>
      <c r="G233" s="9">
        <f>'[1]查找'!Y1514</f>
        <v>58.4</v>
      </c>
      <c r="H233" s="3">
        <f>'[1]查找'!Z1514</f>
        <v>2</v>
      </c>
      <c r="I233" s="4"/>
    </row>
    <row r="234" spans="1:9" ht="23.25" customHeight="1">
      <c r="A234" s="14" t="str">
        <f>'[1]查找'!B1515</f>
        <v>大田县人民检察院</v>
      </c>
      <c r="B234" s="14" t="str">
        <f>MID('[1]查找'!I1515,2,2)</f>
        <v>02</v>
      </c>
      <c r="C234" s="3" t="str">
        <f>'[1]查找'!E1515</f>
        <v>章贤凯</v>
      </c>
      <c r="D234" s="3" t="str">
        <f>MID('[1]查找'!D1515,2,15)</f>
        <v>450762202060173</v>
      </c>
      <c r="E234" s="9">
        <f>'[1]查找'!W1515</f>
        <v>56.3</v>
      </c>
      <c r="F234" s="9"/>
      <c r="G234" s="9">
        <f>'[1]查找'!Y1515</f>
        <v>56.3</v>
      </c>
      <c r="H234" s="3">
        <f>'[1]查找'!Z1515</f>
        <v>3</v>
      </c>
      <c r="I234" s="4"/>
    </row>
    <row r="235" spans="1:9" ht="23.25" customHeight="1">
      <c r="A235" s="15" t="str">
        <f>'[1]查找'!B1516</f>
        <v>大田县人民检察院</v>
      </c>
      <c r="B235" s="15" t="str">
        <f>MID('[1]查找'!I1516,2,2)</f>
        <v>02</v>
      </c>
      <c r="C235" s="3" t="str">
        <f>'[1]查找'!E1516</f>
        <v>涂楠</v>
      </c>
      <c r="D235" s="3" t="str">
        <f>MID('[1]查找'!D1516,2,15)</f>
        <v>450762202060065</v>
      </c>
      <c r="E235" s="9">
        <f>'[1]查找'!W1516</f>
        <v>56.2</v>
      </c>
      <c r="F235" s="9"/>
      <c r="G235" s="9">
        <f>'[1]查找'!Y1516</f>
        <v>56.2</v>
      </c>
      <c r="H235" s="3">
        <f>'[1]查找'!Z1516</f>
        <v>4</v>
      </c>
      <c r="I235" s="4"/>
    </row>
    <row r="236" spans="1:9" ht="23.25" customHeight="1">
      <c r="A236" s="13" t="str">
        <f>'[1]查找'!B1522</f>
        <v>大田县人民法院</v>
      </c>
      <c r="B236" s="13" t="str">
        <f>MID('[1]查找'!I1522,2,2)</f>
        <v>01</v>
      </c>
      <c r="C236" s="3" t="str">
        <f>'[1]查找'!E1522</f>
        <v>刘娇佑</v>
      </c>
      <c r="D236" s="3" t="str">
        <f>MID('[1]查找'!D1522,2,15)</f>
        <v>710762301050700</v>
      </c>
      <c r="E236" s="9">
        <f>'[1]查找'!W1522</f>
        <v>67</v>
      </c>
      <c r="F236" s="9">
        <f>'[1]查找'!X1522</f>
        <v>71</v>
      </c>
      <c r="G236" s="9">
        <f t="shared" si="3"/>
        <v>69</v>
      </c>
      <c r="H236" s="3">
        <f>'[1]查找'!Z1522</f>
        <v>1</v>
      </c>
      <c r="I236" s="4"/>
    </row>
    <row r="237" spans="1:9" ht="23.25" customHeight="1">
      <c r="A237" s="14" t="str">
        <f>'[1]查找'!B1523</f>
        <v>大田县人民法院</v>
      </c>
      <c r="B237" s="14" t="str">
        <f>MID('[1]查找'!I1523,2,2)</f>
        <v>01</v>
      </c>
      <c r="C237" s="3" t="str">
        <f>'[1]查找'!E1523</f>
        <v>邱淑娟</v>
      </c>
      <c r="D237" s="3" t="str">
        <f>MID('[1]查找'!D1523,2,15)</f>
        <v>710762301050927</v>
      </c>
      <c r="E237" s="9">
        <f>'[1]查找'!W1523</f>
        <v>65.2</v>
      </c>
      <c r="F237" s="9">
        <f>'[1]查找'!X1523</f>
        <v>59</v>
      </c>
      <c r="G237" s="9">
        <f t="shared" si="3"/>
        <v>62.1</v>
      </c>
      <c r="H237" s="3">
        <f>'[1]查找'!Z1523</f>
        <v>2</v>
      </c>
      <c r="I237" s="4"/>
    </row>
    <row r="238" spans="1:9" ht="23.25" customHeight="1">
      <c r="A238" s="15" t="str">
        <f>'[1]查找'!B1524</f>
        <v>大田县人民法院</v>
      </c>
      <c r="B238" s="15" t="str">
        <f>MID('[1]查找'!I1524,2,2)</f>
        <v>01</v>
      </c>
      <c r="C238" s="3" t="str">
        <f>'[1]查找'!E1524</f>
        <v>邱静</v>
      </c>
      <c r="D238" s="3" t="str">
        <f>MID('[1]查找'!D1524,2,15)</f>
        <v>710762301051122</v>
      </c>
      <c r="E238" s="9">
        <f>'[1]查找'!W1524</f>
        <v>58</v>
      </c>
      <c r="F238" s="9">
        <f>'[1]查找'!X1524</f>
        <v>61.5</v>
      </c>
      <c r="G238" s="9">
        <f t="shared" si="3"/>
        <v>59.75</v>
      </c>
      <c r="H238" s="3">
        <f>'[1]查找'!Z1524</f>
        <v>3</v>
      </c>
      <c r="I238" s="4"/>
    </row>
    <row r="239" spans="1:9" ht="23.25" customHeight="1">
      <c r="A239" s="3" t="str">
        <f>'[1]查找'!B1530</f>
        <v>大田县人民法院</v>
      </c>
      <c r="B239" s="3" t="str">
        <f>MID('[1]查找'!I1530,2,2)</f>
        <v>02</v>
      </c>
      <c r="C239" s="3" t="str">
        <f>'[1]查找'!E1530</f>
        <v>方章椿</v>
      </c>
      <c r="D239" s="3" t="str">
        <f>MID('[1]查找'!D1530,2,15)</f>
        <v>310762302051115</v>
      </c>
      <c r="E239" s="9">
        <f>'[1]查找'!W1530</f>
        <v>60.2</v>
      </c>
      <c r="F239" s="9">
        <f>'[1]查找'!X1530</f>
        <v>59</v>
      </c>
      <c r="G239" s="9">
        <f t="shared" si="3"/>
        <v>59.6</v>
      </c>
      <c r="H239" s="3">
        <f>'[1]查找'!Z1530</f>
        <v>1</v>
      </c>
      <c r="I239" s="4"/>
    </row>
    <row r="240" spans="1:9" ht="23.25" customHeight="1">
      <c r="A240" s="12" t="str">
        <f>'[1]查找'!B1535</f>
        <v>大田县人民法院</v>
      </c>
      <c r="B240" s="12" t="str">
        <f>MID('[1]查找'!I1535,2,2)</f>
        <v>03</v>
      </c>
      <c r="C240" s="3" t="str">
        <f>'[1]查找'!E1535</f>
        <v>钟叶灯</v>
      </c>
      <c r="D240" s="3" t="str">
        <f>MID('[1]查找'!D1535,2,15)</f>
        <v>110762303053269</v>
      </c>
      <c r="E240" s="9">
        <f>'[1]查找'!W1535</f>
        <v>73.4</v>
      </c>
      <c r="F240" s="9">
        <f>'[1]查找'!X1535</f>
        <v>69.5</v>
      </c>
      <c r="G240" s="9">
        <f t="shared" si="3"/>
        <v>71.45</v>
      </c>
      <c r="H240" s="3">
        <f>'[1]查找'!Z1535</f>
        <v>1</v>
      </c>
      <c r="I240" s="4"/>
    </row>
    <row r="241" spans="1:9" ht="23.25" customHeight="1">
      <c r="A241" s="12" t="str">
        <f>'[1]查找'!B1537</f>
        <v>大田县人民法院</v>
      </c>
      <c r="B241" s="12" t="str">
        <f>MID('[1]查找'!I1537,2,2)</f>
        <v>03</v>
      </c>
      <c r="C241" s="3" t="str">
        <f>'[1]查找'!E1537</f>
        <v>王娟</v>
      </c>
      <c r="D241" s="3" t="str">
        <f>MID('[1]查找'!D1537,2,15)</f>
        <v>710762303050630</v>
      </c>
      <c r="E241" s="9">
        <f>'[1]查找'!W1537</f>
        <v>61.4</v>
      </c>
      <c r="F241" s="9">
        <f>'[1]查找'!X1537</f>
        <v>70.5</v>
      </c>
      <c r="G241" s="9">
        <f t="shared" si="3"/>
        <v>65.95</v>
      </c>
      <c r="H241" s="3">
        <f>'[1]查找'!Z1537</f>
        <v>3</v>
      </c>
      <c r="I241" s="4"/>
    </row>
    <row r="242" spans="1:9" ht="23.25" customHeight="1">
      <c r="A242" s="12" t="str">
        <f>'[1]查找'!B1538</f>
        <v>大田县人民法院</v>
      </c>
      <c r="B242" s="12" t="str">
        <f>MID('[1]查找'!I1538,2,2)</f>
        <v>03</v>
      </c>
      <c r="C242" s="3" t="str">
        <f>'[1]查找'!E1538</f>
        <v>郑丽丽</v>
      </c>
      <c r="D242" s="3" t="str">
        <f>MID('[1]查找'!D1538,2,15)</f>
        <v>410762303058302</v>
      </c>
      <c r="E242" s="9">
        <f>'[1]查找'!W1538</f>
        <v>62.8</v>
      </c>
      <c r="F242" s="9">
        <f>'[1]查找'!X1538</f>
        <v>66</v>
      </c>
      <c r="G242" s="9">
        <f t="shared" si="3"/>
        <v>64.4</v>
      </c>
      <c r="H242" s="3">
        <f>'[1]查找'!Z1538</f>
        <v>4</v>
      </c>
      <c r="I242" s="4"/>
    </row>
    <row r="243" spans="1:9" ht="23.25" customHeight="1">
      <c r="A243" s="12" t="str">
        <f>'[1]查找'!B1539</f>
        <v>大田县人民法院</v>
      </c>
      <c r="B243" s="12" t="str">
        <f>MID('[1]查找'!I1539,2,2)</f>
        <v>03</v>
      </c>
      <c r="C243" s="3" t="str">
        <f>'[1]查找'!E1539</f>
        <v>陈振汴</v>
      </c>
      <c r="D243" s="3" t="str">
        <f>MID('[1]查找'!D1539,2,15)</f>
        <v>710762303050023</v>
      </c>
      <c r="E243" s="9">
        <f>'[1]查找'!W1539</f>
        <v>63.3</v>
      </c>
      <c r="F243" s="9">
        <f>'[1]查找'!X1539</f>
        <v>65.5</v>
      </c>
      <c r="G243" s="9">
        <f t="shared" si="3"/>
        <v>64.4</v>
      </c>
      <c r="H243" s="3">
        <f>'[1]查找'!Z1539</f>
        <v>4</v>
      </c>
      <c r="I243" s="4"/>
    </row>
    <row r="244" spans="1:9" ht="23.25" customHeight="1">
      <c r="A244" s="12" t="str">
        <f>'[1]查找'!B1540</f>
        <v>大田县人民法院</v>
      </c>
      <c r="B244" s="12" t="str">
        <f>MID('[1]查找'!I1540,2,2)</f>
        <v>03</v>
      </c>
      <c r="C244" s="3" t="str">
        <f>'[1]查找'!E1540</f>
        <v>范惠兰</v>
      </c>
      <c r="D244" s="3" t="str">
        <f>MID('[1]查找'!D1540,2,15)</f>
        <v>510762303051018</v>
      </c>
      <c r="E244" s="9">
        <f>'[1]查找'!W1540</f>
        <v>60.1</v>
      </c>
      <c r="F244" s="9">
        <f>'[1]查找'!X1540</f>
        <v>64</v>
      </c>
      <c r="G244" s="9">
        <f t="shared" si="3"/>
        <v>62.05</v>
      </c>
      <c r="H244" s="3">
        <f>'[1]查找'!Z1540</f>
        <v>6</v>
      </c>
      <c r="I244" s="4"/>
    </row>
    <row r="245" spans="1:9" ht="23.25" customHeight="1">
      <c r="A245" s="12" t="str">
        <f>'[1]查找'!B1542</f>
        <v>大田县人民法院</v>
      </c>
      <c r="B245" s="12" t="str">
        <f>MID('[1]查找'!I1542,2,2)</f>
        <v>03</v>
      </c>
      <c r="C245" s="3" t="str">
        <f>'[1]查找'!E1542</f>
        <v>林文汝</v>
      </c>
      <c r="D245" s="3" t="str">
        <f>MID('[1]查找'!D1542,2,15)</f>
        <v>110762303052991</v>
      </c>
      <c r="E245" s="9">
        <f>'[1]查找'!W1542</f>
        <v>60.6</v>
      </c>
      <c r="F245" s="9">
        <f>'[1]查找'!X1542</f>
        <v>59</v>
      </c>
      <c r="G245" s="9">
        <f t="shared" si="3"/>
        <v>59.8</v>
      </c>
      <c r="H245" s="3">
        <f>'[1]查找'!Z1542</f>
        <v>8</v>
      </c>
      <c r="I245" s="4"/>
    </row>
    <row r="246" spans="1:9" ht="23.25" customHeight="1">
      <c r="A246" s="12" t="str">
        <f>'[1]查找'!B1543</f>
        <v>大田县人民法院</v>
      </c>
      <c r="B246" s="12" t="str">
        <f>MID('[1]查找'!I1543,2,2)</f>
        <v>03</v>
      </c>
      <c r="C246" s="3" t="str">
        <f>'[1]查找'!E1543</f>
        <v>蔡良弘</v>
      </c>
      <c r="D246" s="3" t="str">
        <f>MID('[1]查找'!D1543,2,15)</f>
        <v>410762303059125</v>
      </c>
      <c r="E246" s="9">
        <f>'[1]查找'!W1543</f>
        <v>65.1</v>
      </c>
      <c r="F246" s="9">
        <f>'[1]查找'!X1543</f>
        <v>53</v>
      </c>
      <c r="G246" s="9">
        <f t="shared" si="3"/>
        <v>59.05</v>
      </c>
      <c r="H246" s="3">
        <f>'[1]查找'!Z1543</f>
        <v>9</v>
      </c>
      <c r="I246" s="4"/>
    </row>
    <row r="247" spans="1:9" ht="23.25" customHeight="1">
      <c r="A247" s="12" t="str">
        <f>'[1]查找'!B1544</f>
        <v>大田县人民法院</v>
      </c>
      <c r="B247" s="12" t="str">
        <f>MID('[1]查找'!I1544,2,2)</f>
        <v>03</v>
      </c>
      <c r="C247" s="3" t="str">
        <f>'[1]查找'!E1544</f>
        <v>乐小妹</v>
      </c>
      <c r="D247" s="3" t="str">
        <f>MID('[1]查找'!D1544,2,15)</f>
        <v>710762303050236</v>
      </c>
      <c r="E247" s="9">
        <f>'[1]查找'!W1544</f>
        <v>56.8</v>
      </c>
      <c r="F247" s="9">
        <f>'[1]查找'!X1544</f>
        <v>61</v>
      </c>
      <c r="G247" s="9">
        <f t="shared" si="3"/>
        <v>58.9</v>
      </c>
      <c r="H247" s="3">
        <f>'[1]查找'!Z1544</f>
        <v>10</v>
      </c>
      <c r="I247" s="4"/>
    </row>
    <row r="248" spans="1:9" ht="23.25" customHeight="1">
      <c r="A248" s="12" t="str">
        <f>'[1]查找'!B1545</f>
        <v>大田县人民法院</v>
      </c>
      <c r="B248" s="12" t="str">
        <f>MID('[1]查找'!I1545,2,2)</f>
        <v>03</v>
      </c>
      <c r="C248" s="3" t="str">
        <f>'[1]查找'!E1545</f>
        <v>陈丽珍</v>
      </c>
      <c r="D248" s="3" t="str">
        <f>MID('[1]查找'!D1545,2,15)</f>
        <v>410762303051436</v>
      </c>
      <c r="E248" s="9">
        <f>'[1]查找'!W1545</f>
        <v>60.3</v>
      </c>
      <c r="F248" s="9">
        <f>'[1]查找'!X1545</f>
        <v>55.5</v>
      </c>
      <c r="G248" s="9">
        <f t="shared" si="3"/>
        <v>57.9</v>
      </c>
      <c r="H248" s="3">
        <f>'[1]查找'!Z1545</f>
        <v>11</v>
      </c>
      <c r="I248" s="4"/>
    </row>
    <row r="249" spans="1:9" ht="23.25" customHeight="1">
      <c r="A249" s="12" t="str">
        <f>'[1]查找'!B1546</f>
        <v>大田县人民法院</v>
      </c>
      <c r="B249" s="12" t="str">
        <f>MID('[1]查找'!I1546,2,2)</f>
        <v>03</v>
      </c>
      <c r="C249" s="3" t="str">
        <f>'[1]查找'!E1546</f>
        <v>张美秀</v>
      </c>
      <c r="D249" s="3" t="str">
        <f>MID('[1]查找'!D1546,2,15)</f>
        <v>110762303050531</v>
      </c>
      <c r="E249" s="9">
        <f>'[1]查找'!W1546</f>
        <v>58.7</v>
      </c>
      <c r="F249" s="9">
        <f>'[1]查找'!X1546</f>
        <v>55</v>
      </c>
      <c r="G249" s="9">
        <f t="shared" si="3"/>
        <v>56.85</v>
      </c>
      <c r="H249" s="3">
        <f>'[1]查找'!Z1546</f>
        <v>12</v>
      </c>
      <c r="I249" s="4"/>
    </row>
    <row r="250" spans="1:9" ht="23.25" customHeight="1">
      <c r="A250" s="13" t="str">
        <f>'[1]查找'!B1556</f>
        <v>大田县计划生育协会</v>
      </c>
      <c r="B250" s="13" t="str">
        <f>MID('[1]查找'!I1556,2,2)</f>
        <v>01</v>
      </c>
      <c r="C250" s="3" t="str">
        <f>'[1]查找'!E1556</f>
        <v>吴尔涛</v>
      </c>
      <c r="D250" s="3" t="str">
        <f>MID('[1]查找'!D1556,2,15)</f>
        <v>710763701080361</v>
      </c>
      <c r="E250" s="9">
        <f>'[1]查找'!W1556</f>
        <v>69.5</v>
      </c>
      <c r="F250" s="9">
        <f>'[1]查找'!X1556</f>
        <v>55.5</v>
      </c>
      <c r="G250" s="9">
        <f t="shared" si="3"/>
        <v>62.5</v>
      </c>
      <c r="H250" s="3">
        <f>'[1]查找'!Z1556</f>
        <v>1</v>
      </c>
      <c r="I250" s="4"/>
    </row>
    <row r="251" spans="1:9" ht="23.25" customHeight="1">
      <c r="A251" s="14" t="str">
        <f>'[1]查找'!B1557</f>
        <v>大田县计划生育协会</v>
      </c>
      <c r="B251" s="14" t="str">
        <f>MID('[1]查找'!I1557,2,2)</f>
        <v>01</v>
      </c>
      <c r="C251" s="3" t="str">
        <f>'[1]查找'!E1557</f>
        <v>范训局</v>
      </c>
      <c r="D251" s="3" t="str">
        <f>MID('[1]查找'!D1557,2,15)</f>
        <v>510763701082394</v>
      </c>
      <c r="E251" s="9">
        <f>'[1]查找'!W1557</f>
        <v>59.8</v>
      </c>
      <c r="F251" s="9">
        <f>'[1]查找'!X1557</f>
        <v>64</v>
      </c>
      <c r="G251" s="9">
        <f t="shared" si="3"/>
        <v>61.9</v>
      </c>
      <c r="H251" s="3">
        <f>'[1]查找'!Z1557</f>
        <v>2</v>
      </c>
      <c r="I251" s="4"/>
    </row>
    <row r="252" spans="1:9" ht="23.25" customHeight="1">
      <c r="A252" s="15" t="str">
        <f>'[1]查找'!B1558</f>
        <v>大田县计划生育协会</v>
      </c>
      <c r="B252" s="15" t="str">
        <f>MID('[1]查找'!I1558,2,2)</f>
        <v>01</v>
      </c>
      <c r="C252" s="3" t="str">
        <f>'[1]查找'!E1558</f>
        <v>陈晓玲</v>
      </c>
      <c r="D252" s="3" t="str">
        <f>MID('[1]查找'!D1558,2,15)</f>
        <v>710763701081543</v>
      </c>
      <c r="E252" s="9">
        <f>'[1]查找'!W1558</f>
        <v>56.7</v>
      </c>
      <c r="F252" s="9">
        <f>'[1]查找'!X1558</f>
        <v>65.5</v>
      </c>
      <c r="G252" s="9">
        <f t="shared" si="3"/>
        <v>61.1</v>
      </c>
      <c r="H252" s="3">
        <f>'[1]查找'!Z1558</f>
        <v>3</v>
      </c>
      <c r="I252" s="4"/>
    </row>
    <row r="253" spans="1:9" ht="23.25" customHeight="1">
      <c r="A253" s="13" t="str">
        <f>'[1]查找'!B1565</f>
        <v>大田县上京镇人武部</v>
      </c>
      <c r="B253" s="13" t="str">
        <f>MID('[1]查找'!I1565,2,2)</f>
        <v>01</v>
      </c>
      <c r="C253" s="3" t="str">
        <f>'[1]查找'!E1565</f>
        <v>陈首道</v>
      </c>
      <c r="D253" s="3" t="str">
        <f>MID('[1]查找'!D1565,2,15)</f>
        <v>750765001010128</v>
      </c>
      <c r="E253" s="9">
        <f>'[1]查找'!W1565</f>
        <v>63.7</v>
      </c>
      <c r="F253" s="9"/>
      <c r="G253" s="9">
        <f>'[1]查找'!Y1565</f>
        <v>63.7</v>
      </c>
      <c r="H253" s="3">
        <f>'[1]查找'!Z1565</f>
        <v>1</v>
      </c>
      <c r="I253" s="4"/>
    </row>
    <row r="254" spans="1:9" ht="23.25" customHeight="1">
      <c r="A254" s="14" t="str">
        <f>'[1]查找'!B1566</f>
        <v>大田县上京镇人武部</v>
      </c>
      <c r="B254" s="14" t="str">
        <f>MID('[1]查找'!I1566,2,2)</f>
        <v>01</v>
      </c>
      <c r="C254" s="3" t="str">
        <f>'[1]查找'!E1566</f>
        <v>陈进杰</v>
      </c>
      <c r="D254" s="3" t="str">
        <f>MID('[1]查找'!D1566,2,15)</f>
        <v>450765001010192</v>
      </c>
      <c r="E254" s="9">
        <f>'[1]查找'!W1566</f>
        <v>59.2</v>
      </c>
      <c r="F254" s="9"/>
      <c r="G254" s="9">
        <f>'[1]查找'!Y1566</f>
        <v>59.2</v>
      </c>
      <c r="H254" s="3">
        <f>'[1]查找'!Z1566</f>
        <v>2</v>
      </c>
      <c r="I254" s="4"/>
    </row>
    <row r="255" spans="1:9" ht="23.25" customHeight="1">
      <c r="A255" s="15" t="str">
        <f>'[1]查找'!B1567</f>
        <v>大田县上京镇人武部</v>
      </c>
      <c r="B255" s="15" t="str">
        <f>MID('[1]查找'!I1567,2,2)</f>
        <v>01</v>
      </c>
      <c r="C255" s="3" t="str">
        <f>'[1]查找'!E1567</f>
        <v>陈明治</v>
      </c>
      <c r="D255" s="3" t="str">
        <f>MID('[1]查找'!D1567,2,15)</f>
        <v>750765001010226</v>
      </c>
      <c r="E255" s="9">
        <f>'[1]查找'!W1567</f>
        <v>58.7</v>
      </c>
      <c r="F255" s="9"/>
      <c r="G255" s="9">
        <f>'[1]查找'!Y1567</f>
        <v>58.7</v>
      </c>
      <c r="H255" s="3">
        <f>'[1]查找'!Z1567</f>
        <v>3</v>
      </c>
      <c r="I255" s="4"/>
    </row>
    <row r="256" spans="1:9" ht="23.25" customHeight="1">
      <c r="A256" s="13" t="str">
        <f>'[1]查找'!B1577</f>
        <v>大田县梅山乡人武部</v>
      </c>
      <c r="B256" s="13" t="str">
        <f>MID('[1]查找'!I1577,2,2)</f>
        <v>02</v>
      </c>
      <c r="C256" s="3" t="str">
        <f>'[1]查找'!E1577</f>
        <v>章儒</v>
      </c>
      <c r="D256" s="3" t="str">
        <f>MID('[1]查找'!D1577,2,15)</f>
        <v>750765102010123</v>
      </c>
      <c r="E256" s="9">
        <f>'[1]查找'!W1577</f>
        <v>71.9</v>
      </c>
      <c r="F256" s="9"/>
      <c r="G256" s="9">
        <f>'[1]查找'!Y1577</f>
        <v>71.9</v>
      </c>
      <c r="H256" s="3">
        <f>'[1]查找'!Z1577</f>
        <v>1</v>
      </c>
      <c r="I256" s="4"/>
    </row>
    <row r="257" spans="1:9" ht="23.25" customHeight="1">
      <c r="A257" s="14" t="str">
        <f>'[1]查找'!B1578</f>
        <v>大田县梅山乡人武部</v>
      </c>
      <c r="B257" s="14" t="str">
        <f>MID('[1]查找'!I1578,2,2)</f>
        <v>02</v>
      </c>
      <c r="C257" s="3" t="str">
        <f>'[1]查找'!E1578</f>
        <v>陈志火</v>
      </c>
      <c r="D257" s="3" t="str">
        <f>MID('[1]查找'!D1578,2,15)</f>
        <v>250765102010030</v>
      </c>
      <c r="E257" s="9">
        <f>'[1]查找'!W1578</f>
        <v>65</v>
      </c>
      <c r="F257" s="9"/>
      <c r="G257" s="9">
        <f>'[1]查找'!Y1578</f>
        <v>65</v>
      </c>
      <c r="H257" s="3">
        <f>'[1]查找'!Z1578</f>
        <v>2</v>
      </c>
      <c r="I257" s="4"/>
    </row>
    <row r="258" spans="1:9" ht="23.25" customHeight="1">
      <c r="A258" s="15" t="str">
        <f>'[1]查找'!B1579</f>
        <v>大田县梅山乡人武部</v>
      </c>
      <c r="B258" s="15" t="str">
        <f>MID('[1]查找'!I1579,2,2)</f>
        <v>02</v>
      </c>
      <c r="C258" s="3" t="str">
        <f>'[1]查找'!E1579</f>
        <v>伍华盛</v>
      </c>
      <c r="D258" s="3" t="str">
        <f>MID('[1]查找'!D1579,2,15)</f>
        <v>750765102010151</v>
      </c>
      <c r="E258" s="9">
        <f>'[1]查找'!W1579</f>
        <v>65</v>
      </c>
      <c r="F258" s="9"/>
      <c r="G258" s="9">
        <f>'[1]查找'!Y1579</f>
        <v>65</v>
      </c>
      <c r="H258" s="3">
        <f>'[1]查找'!Z1579</f>
        <v>2</v>
      </c>
      <c r="I258" s="4"/>
    </row>
    <row r="259" spans="1:9" ht="23.25" customHeight="1">
      <c r="A259" s="12" t="str">
        <f>'[1]查找'!B1625</f>
        <v>大田县桃源镇人武部</v>
      </c>
      <c r="B259" s="12" t="str">
        <f>MID('[1]查找'!I1625,2,2)</f>
        <v>03</v>
      </c>
      <c r="C259" s="3" t="str">
        <f>'[1]查找'!E1625</f>
        <v>连文枝</v>
      </c>
      <c r="D259" s="3" t="str">
        <f>MID('[1]查找'!D1625,2,15)</f>
        <v>150765203010153</v>
      </c>
      <c r="E259" s="9">
        <f>'[1]查找'!W1625</f>
        <v>58.2</v>
      </c>
      <c r="F259" s="9"/>
      <c r="G259" s="9">
        <f>'[1]查找'!Y1625</f>
        <v>58.2</v>
      </c>
      <c r="H259" s="3">
        <f>'[1]查找'!Z1625</f>
        <v>1</v>
      </c>
      <c r="I259" s="4"/>
    </row>
    <row r="260" spans="1:9" ht="23.25" customHeight="1">
      <c r="A260" s="12" t="str">
        <f>'[1]查找'!B1626</f>
        <v>大田县桃源镇人武部</v>
      </c>
      <c r="B260" s="12" t="str">
        <f>MID('[1]查找'!I1626,2,2)</f>
        <v>03</v>
      </c>
      <c r="C260" s="3" t="str">
        <f>'[1]查找'!E1626</f>
        <v>胡海锋</v>
      </c>
      <c r="D260" s="3" t="str">
        <f>MID('[1]查找'!D1626,2,15)</f>
        <v>150765203010106</v>
      </c>
      <c r="E260" s="9">
        <f>'[1]查找'!W1626</f>
        <v>55.4</v>
      </c>
      <c r="F260" s="9"/>
      <c r="G260" s="9">
        <f>'[1]查找'!Y1626</f>
        <v>55.4</v>
      </c>
      <c r="H260" s="3">
        <f>'[1]查找'!Z1626</f>
        <v>2</v>
      </c>
      <c r="I260" s="4"/>
    </row>
    <row r="261" spans="1:9" ht="23.25" customHeight="1">
      <c r="A261" s="3" t="str">
        <f>'[1]查找'!B1637</f>
        <v>大田县红十字会</v>
      </c>
      <c r="B261" s="3" t="str">
        <f>MID('[1]查找'!I1637,2,2)</f>
        <v>01</v>
      </c>
      <c r="C261" s="3" t="str">
        <f>'[1]查找'!E1637</f>
        <v>范玉娟</v>
      </c>
      <c r="D261" s="3" t="str">
        <f>MID('[1]查找'!D1637,2,15)</f>
        <v>710765401081015</v>
      </c>
      <c r="E261" s="9">
        <f>'[1]查找'!W1637</f>
        <v>59.2</v>
      </c>
      <c r="F261" s="9">
        <f>'[1]查找'!X1637</f>
        <v>57</v>
      </c>
      <c r="G261" s="9">
        <f aca="true" t="shared" si="4" ref="G261:G323">(E261+F261)/2</f>
        <v>58.1</v>
      </c>
      <c r="H261" s="3">
        <f>'[1]查找'!Z1637</f>
        <v>1</v>
      </c>
      <c r="I261" s="4"/>
    </row>
    <row r="262" spans="1:9" ht="23.25" customHeight="1">
      <c r="A262" s="13" t="str">
        <f>'[1]查找'!B1645</f>
        <v>三明市中级人民法院</v>
      </c>
      <c r="B262" s="13" t="str">
        <f>MID('[1]查找'!I1645,2,2)</f>
        <v>03</v>
      </c>
      <c r="C262" s="3" t="str">
        <f>'[1]查找'!E1645</f>
        <v>邱美华</v>
      </c>
      <c r="D262" s="3" t="str">
        <f>MID('[1]查找'!D1645,2,15)</f>
        <v>710772303050740</v>
      </c>
      <c r="E262" s="9">
        <f>'[1]查找'!W1645</f>
        <v>67.5</v>
      </c>
      <c r="F262" s="9">
        <f>'[1]查找'!X1645</f>
        <v>64</v>
      </c>
      <c r="G262" s="9">
        <f t="shared" si="4"/>
        <v>65.75</v>
      </c>
      <c r="H262" s="3">
        <f>'[1]查找'!Z1645</f>
        <v>1</v>
      </c>
      <c r="I262" s="4"/>
    </row>
    <row r="263" spans="1:9" ht="23.25" customHeight="1">
      <c r="A263" s="14" t="str">
        <f>'[1]查找'!B1646</f>
        <v>三明市中级人民法院</v>
      </c>
      <c r="B263" s="14" t="str">
        <f>MID('[1]查找'!I1646,2,2)</f>
        <v>03</v>
      </c>
      <c r="C263" s="3" t="str">
        <f>'[1]查找'!E1647</f>
        <v>卢加</v>
      </c>
      <c r="D263" s="3" t="str">
        <f>MID('[1]查找'!D1647,2,15)</f>
        <v>110772303053935</v>
      </c>
      <c r="E263" s="9">
        <f>'[1]查找'!W1647</f>
        <v>55.3</v>
      </c>
      <c r="F263" s="9">
        <f>'[1]查找'!X1647</f>
        <v>58.5</v>
      </c>
      <c r="G263" s="9">
        <f t="shared" si="4"/>
        <v>56.9</v>
      </c>
      <c r="H263" s="3">
        <f>'[1]查找'!Z1647</f>
        <v>3</v>
      </c>
      <c r="I263" s="4"/>
    </row>
    <row r="264" spans="1:9" ht="23.25" customHeight="1">
      <c r="A264" s="15" t="str">
        <f>'[1]查找'!B1647</f>
        <v>三明市中级人民法院</v>
      </c>
      <c r="B264" s="15" t="str">
        <f>MID('[1]查找'!I1647,2,2)</f>
        <v>03</v>
      </c>
      <c r="C264" s="3" t="s">
        <v>41</v>
      </c>
      <c r="D264" s="3" t="s">
        <v>42</v>
      </c>
      <c r="E264" s="9">
        <v>63.4</v>
      </c>
      <c r="F264" s="9">
        <v>49</v>
      </c>
      <c r="G264" s="9">
        <f t="shared" si="4"/>
        <v>56.2</v>
      </c>
      <c r="H264" s="3">
        <v>4</v>
      </c>
      <c r="I264" s="3"/>
    </row>
    <row r="265" spans="1:9" ht="23.25" customHeight="1">
      <c r="A265" s="13" t="str">
        <f>'[1]查找'!B1652</f>
        <v>三明市中级人民法院</v>
      </c>
      <c r="B265" s="13" t="str">
        <f>MID('[1]查找'!I1652,2,2)</f>
        <v>04</v>
      </c>
      <c r="C265" s="3" t="str">
        <f>'[1]查找'!E1652</f>
        <v>邓薇</v>
      </c>
      <c r="D265" s="3" t="str">
        <f>MID('[1]查找'!D1652,2,15)</f>
        <v>110772304057460</v>
      </c>
      <c r="E265" s="9">
        <f>'[1]查找'!W1652</f>
        <v>73.6</v>
      </c>
      <c r="F265" s="9">
        <f>'[1]查找'!X1652</f>
        <v>59</v>
      </c>
      <c r="G265" s="9">
        <f t="shared" si="4"/>
        <v>66.3</v>
      </c>
      <c r="H265" s="3">
        <f>'[1]查找'!Z1652</f>
        <v>1</v>
      </c>
      <c r="I265" s="4"/>
    </row>
    <row r="266" spans="1:9" ht="23.25" customHeight="1">
      <c r="A266" s="14" t="str">
        <f>'[1]查找'!B1653</f>
        <v>三明市中级人民法院</v>
      </c>
      <c r="B266" s="14" t="str">
        <f>MID('[1]查找'!I1653,2,2)</f>
        <v>04</v>
      </c>
      <c r="C266" s="3" t="str">
        <f>'[1]查找'!E1653</f>
        <v>黄赵霞</v>
      </c>
      <c r="D266" s="3" t="str">
        <f>MID('[1]查找'!D1653,2,15)</f>
        <v>710772304050643</v>
      </c>
      <c r="E266" s="9">
        <f>'[1]查找'!W1653</f>
        <v>66</v>
      </c>
      <c r="F266" s="9">
        <f>'[1]查找'!X1653</f>
        <v>64</v>
      </c>
      <c r="G266" s="9">
        <f t="shared" si="4"/>
        <v>65</v>
      </c>
      <c r="H266" s="3">
        <f>'[1]查找'!Z1653</f>
        <v>2</v>
      </c>
      <c r="I266" s="4"/>
    </row>
    <row r="267" spans="1:9" ht="23.25" customHeight="1">
      <c r="A267" s="14" t="str">
        <f>'[1]查找'!B1654</f>
        <v>三明市中级人民法院</v>
      </c>
      <c r="B267" s="14" t="str">
        <f>MID('[1]查找'!I1654,2,2)</f>
        <v>04</v>
      </c>
      <c r="C267" s="3" t="s">
        <v>43</v>
      </c>
      <c r="D267" s="3" t="s">
        <v>44</v>
      </c>
      <c r="E267" s="9">
        <v>69.2</v>
      </c>
      <c r="F267" s="9">
        <v>53.5</v>
      </c>
      <c r="G267" s="9">
        <f t="shared" si="4"/>
        <v>61.35</v>
      </c>
      <c r="H267" s="3">
        <v>5</v>
      </c>
      <c r="I267" s="4"/>
    </row>
    <row r="268" spans="1:9" ht="23.25" customHeight="1">
      <c r="A268" s="13" t="str">
        <f>'[1]查找'!B1681</f>
        <v>三明市中级人民法院</v>
      </c>
      <c r="B268" s="13" t="str">
        <f>MID('[1]查找'!I1681,2,2)</f>
        <v>05</v>
      </c>
      <c r="C268" s="3" t="str">
        <f>'[1]查找'!E1681</f>
        <v>张长华</v>
      </c>
      <c r="D268" s="3" t="str">
        <f>MID('[1]查找'!D1681,2,15)</f>
        <v>710772305050073</v>
      </c>
      <c r="E268" s="9">
        <f>'[1]查找'!W1681</f>
        <v>66.7</v>
      </c>
      <c r="F268" s="9">
        <f>'[1]查找'!X1681</f>
        <v>60</v>
      </c>
      <c r="G268" s="9">
        <f t="shared" si="4"/>
        <v>63.35</v>
      </c>
      <c r="H268" s="3">
        <f>'[1]查找'!Z1681</f>
        <v>1</v>
      </c>
      <c r="I268" s="4"/>
    </row>
    <row r="269" spans="1:9" ht="23.25" customHeight="1">
      <c r="A269" s="14" t="str">
        <f>'[1]查找'!B1682</f>
        <v>三明市中级人民法院</v>
      </c>
      <c r="B269" s="14" t="str">
        <f>MID('[1]查找'!I1682,2,2)</f>
        <v>05</v>
      </c>
      <c r="C269" s="3" t="str">
        <f>'[1]查找'!E1682</f>
        <v>邱志生</v>
      </c>
      <c r="D269" s="3" t="str">
        <f>MID('[1]查找'!D1682,2,15)</f>
        <v>710772305051311</v>
      </c>
      <c r="E269" s="9">
        <f>'[1]查找'!W1682</f>
        <v>62.9</v>
      </c>
      <c r="F269" s="9">
        <f>'[1]查找'!X1682</f>
        <v>59</v>
      </c>
      <c r="G269" s="9">
        <f t="shared" si="4"/>
        <v>60.95</v>
      </c>
      <c r="H269" s="3">
        <f>'[1]查找'!Z1682</f>
        <v>2</v>
      </c>
      <c r="I269" s="4"/>
    </row>
    <row r="270" spans="1:9" ht="23.25" customHeight="1">
      <c r="A270" s="15" t="str">
        <f>'[1]查找'!B1683</f>
        <v>三明市中级人民法院</v>
      </c>
      <c r="B270" s="15" t="str">
        <f>MID('[1]查找'!I1683,2,2)</f>
        <v>05</v>
      </c>
      <c r="C270" s="3" t="str">
        <f>'[1]查找'!E1683</f>
        <v>李娜</v>
      </c>
      <c r="D270" s="3" t="str">
        <f>MID('[1]查找'!D1683,2,15)</f>
        <v>710772305050814</v>
      </c>
      <c r="E270" s="9">
        <f>'[1]查找'!W1683</f>
        <v>67.3</v>
      </c>
      <c r="F270" s="9">
        <f>'[1]查找'!X1683</f>
        <v>53</v>
      </c>
      <c r="G270" s="9">
        <f t="shared" si="4"/>
        <v>60.15</v>
      </c>
      <c r="H270" s="3">
        <f>'[1]查找'!Z1683</f>
        <v>3</v>
      </c>
      <c r="I270" s="4"/>
    </row>
    <row r="271" spans="1:9" ht="23.25" customHeight="1">
      <c r="A271" s="12" t="str">
        <f>'[1]查找'!B1693</f>
        <v>三明市中级人民法院</v>
      </c>
      <c r="B271" s="12" t="str">
        <f>MID('[1]查找'!I1693,2,2)</f>
        <v>06</v>
      </c>
      <c r="C271" s="3" t="str">
        <f>'[1]查找'!E1693</f>
        <v>汤元辉</v>
      </c>
      <c r="D271" s="3" t="str">
        <f>MID('[1]查找'!D1693,2,15)</f>
        <v>750772306050221</v>
      </c>
      <c r="E271" s="9">
        <f>'[1]查找'!W1693</f>
        <v>58.7</v>
      </c>
      <c r="F271" s="9"/>
      <c r="G271" s="9">
        <f>'[1]查找'!Y1693</f>
        <v>58.7</v>
      </c>
      <c r="H271" s="3">
        <f>'[1]查找'!Z1693</f>
        <v>1</v>
      </c>
      <c r="I271" s="4"/>
    </row>
    <row r="272" spans="1:9" ht="23.25" customHeight="1">
      <c r="A272" s="12" t="str">
        <f>'[1]查找'!B1694</f>
        <v>三明市中级人民法院</v>
      </c>
      <c r="B272" s="12" t="str">
        <f>MID('[1]查找'!I1694,2,2)</f>
        <v>06</v>
      </c>
      <c r="C272" s="3" t="str">
        <f>'[1]查找'!E1694</f>
        <v>林仁武</v>
      </c>
      <c r="D272" s="3" t="str">
        <f>MID('[1]查找'!D1694,2,15)</f>
        <v>750772306050219</v>
      </c>
      <c r="E272" s="9">
        <f>'[1]查找'!W1694</f>
        <v>57.7</v>
      </c>
      <c r="F272" s="9"/>
      <c r="G272" s="9">
        <f>'[1]查找'!Y1694</f>
        <v>57.7</v>
      </c>
      <c r="H272" s="3">
        <f>'[1]查找'!Z1694</f>
        <v>2</v>
      </c>
      <c r="I272" s="4"/>
    </row>
    <row r="273" spans="1:9" ht="23.25" customHeight="1">
      <c r="A273" s="13" t="str">
        <f>'[1]查找'!B1700</f>
        <v>尤溪县档案局</v>
      </c>
      <c r="B273" s="13" t="str">
        <f>MID('[1]查找'!I1700,2,2)</f>
        <v>01</v>
      </c>
      <c r="C273" s="3" t="str">
        <f>'[1]查找'!E1700</f>
        <v>李腾锋</v>
      </c>
      <c r="D273" s="3" t="str">
        <f>MID('[1]查找'!D1700,2,15)</f>
        <v>712675401091251</v>
      </c>
      <c r="E273" s="9">
        <f>'[1]查找'!W1700</f>
        <v>66.8</v>
      </c>
      <c r="F273" s="9">
        <f>'[1]查找'!X1700</f>
        <v>55.5</v>
      </c>
      <c r="G273" s="9">
        <f t="shared" si="4"/>
        <v>61.15</v>
      </c>
      <c r="H273" s="3">
        <f>'[1]查找'!Z1700</f>
        <v>1</v>
      </c>
      <c r="I273" s="4"/>
    </row>
    <row r="274" spans="1:9" ht="23.25" customHeight="1">
      <c r="A274" s="14" t="str">
        <f>'[1]查找'!B1701</f>
        <v>尤溪县档案局</v>
      </c>
      <c r="B274" s="14" t="str">
        <f>MID('[1]查找'!I1701,2,2)</f>
        <v>01</v>
      </c>
      <c r="C274" s="3" t="str">
        <f>'[1]查找'!E1701</f>
        <v>林安荣</v>
      </c>
      <c r="D274" s="3" t="str">
        <f>MID('[1]查找'!D1701,2,15)</f>
        <v>122675401091351</v>
      </c>
      <c r="E274" s="9">
        <f>'[1]查找'!W1701</f>
        <v>60.1</v>
      </c>
      <c r="F274" s="9">
        <f>'[1]查找'!X1701</f>
        <v>62</v>
      </c>
      <c r="G274" s="9">
        <f t="shared" si="4"/>
        <v>61.05</v>
      </c>
      <c r="H274" s="3">
        <f>'[1]查找'!Z1701</f>
        <v>2</v>
      </c>
      <c r="I274" s="4"/>
    </row>
    <row r="275" spans="1:9" ht="23.25" customHeight="1">
      <c r="A275" s="15" t="str">
        <f>'[1]查找'!B1703</f>
        <v>尤溪县档案局</v>
      </c>
      <c r="B275" s="15" t="str">
        <f>MID('[1]查找'!I1703,2,2)</f>
        <v>01</v>
      </c>
      <c r="C275" s="3" t="str">
        <f>'[1]查找'!E1703</f>
        <v>田美源</v>
      </c>
      <c r="D275" s="3" t="str">
        <f>MID('[1]查找'!D1703,2,15)</f>
        <v>712675401090481</v>
      </c>
      <c r="E275" s="9">
        <f>'[1]查找'!W1703</f>
        <v>63.4</v>
      </c>
      <c r="F275" s="9">
        <f>'[1]查找'!X1703</f>
        <v>54.5</v>
      </c>
      <c r="G275" s="9">
        <f t="shared" si="4"/>
        <v>58.95</v>
      </c>
      <c r="H275" s="3">
        <f>'[1]查找'!Z1703</f>
        <v>4</v>
      </c>
      <c r="I275" s="4"/>
    </row>
    <row r="276" spans="1:9" ht="23.25" customHeight="1">
      <c r="A276" s="13" t="str">
        <f>'[1]查找'!B1711</f>
        <v>尤溪县委报道组</v>
      </c>
      <c r="B276" s="13" t="str">
        <f>MID('[1]查找'!I1711,2,2)</f>
        <v>01</v>
      </c>
      <c r="C276" s="3" t="str">
        <f>'[1]查找'!E1711</f>
        <v>严士冬</v>
      </c>
      <c r="D276" s="3" t="str">
        <f>MID('[1]查找'!D1711,2,15)</f>
        <v>112676701091295</v>
      </c>
      <c r="E276" s="9">
        <f>'[1]查找'!W1711</f>
        <v>68.3</v>
      </c>
      <c r="F276" s="9">
        <f>'[1]查找'!X1711</f>
        <v>65.5</v>
      </c>
      <c r="G276" s="9">
        <f t="shared" si="4"/>
        <v>66.9</v>
      </c>
      <c r="H276" s="3">
        <f>'[1]查找'!Z1711</f>
        <v>1</v>
      </c>
      <c r="I276" s="4"/>
    </row>
    <row r="277" spans="1:9" ht="23.25" customHeight="1">
      <c r="A277" s="14" t="str">
        <f>'[1]查找'!B1712</f>
        <v>尤溪县委报道组</v>
      </c>
      <c r="B277" s="14" t="str">
        <f>MID('[1]查找'!I1712,2,2)</f>
        <v>01</v>
      </c>
      <c r="C277" s="3" t="str">
        <f>'[1]查找'!E1712</f>
        <v>吴昕</v>
      </c>
      <c r="D277" s="3" t="str">
        <f>MID('[1]查找'!D1712,2,15)</f>
        <v>112676701092015</v>
      </c>
      <c r="E277" s="9">
        <f>'[1]查找'!W1712</f>
        <v>61.2</v>
      </c>
      <c r="F277" s="9">
        <f>'[1]查找'!X1712</f>
        <v>61.5</v>
      </c>
      <c r="G277" s="9">
        <f t="shared" si="4"/>
        <v>61.35</v>
      </c>
      <c r="H277" s="3">
        <f>'[1]查找'!Z1712</f>
        <v>2</v>
      </c>
      <c r="I277" s="4"/>
    </row>
    <row r="278" spans="1:9" ht="23.25" customHeight="1">
      <c r="A278" s="15" t="str">
        <f>'[1]查找'!B1713</f>
        <v>尤溪县委报道组</v>
      </c>
      <c r="B278" s="15" t="str">
        <f>MID('[1]查找'!I1713,2,2)</f>
        <v>01</v>
      </c>
      <c r="C278" s="3" t="str">
        <f>'[1]查找'!E1713</f>
        <v>陈金华</v>
      </c>
      <c r="D278" s="3" t="str">
        <f>MID('[1]查找'!D1713,2,15)</f>
        <v>712676701091514</v>
      </c>
      <c r="E278" s="9">
        <f>'[1]查找'!W1713</f>
        <v>56.9</v>
      </c>
      <c r="F278" s="9">
        <f>'[1]查找'!X1713</f>
        <v>63.5</v>
      </c>
      <c r="G278" s="9">
        <f t="shared" si="4"/>
        <v>60.2</v>
      </c>
      <c r="H278" s="3">
        <f>'[1]查找'!Z1713</f>
        <v>3</v>
      </c>
      <c r="I278" s="4"/>
    </row>
    <row r="279" spans="1:9" ht="23.25" customHeight="1">
      <c r="A279" s="13" t="str">
        <f>'[1]查找'!B1734</f>
        <v>将乐县档案局</v>
      </c>
      <c r="B279" s="13" t="str">
        <f>MID('[1]查找'!I1734,2,2)</f>
        <v>01</v>
      </c>
      <c r="C279" s="3" t="str">
        <f>'[1]查找'!E1734</f>
        <v>熊婷</v>
      </c>
      <c r="D279" s="3" t="str">
        <f>MID('[1]查找'!D1734,2,15)</f>
        <v>712695401090982</v>
      </c>
      <c r="E279" s="9">
        <f>'[1]查找'!W1734</f>
        <v>59.6</v>
      </c>
      <c r="F279" s="9">
        <f>'[1]查找'!X1734</f>
        <v>57.5</v>
      </c>
      <c r="G279" s="9">
        <f t="shared" si="4"/>
        <v>58.55</v>
      </c>
      <c r="H279" s="3">
        <f>'[1]查找'!Z1734</f>
        <v>1</v>
      </c>
      <c r="I279" s="4"/>
    </row>
    <row r="280" spans="1:9" ht="23.25" customHeight="1">
      <c r="A280" s="14" t="str">
        <f>'[1]查找'!B1735</f>
        <v>将乐县档案局</v>
      </c>
      <c r="B280" s="14" t="str">
        <f>MID('[1]查找'!I1735,2,2)</f>
        <v>01</v>
      </c>
      <c r="C280" s="3" t="str">
        <f>'[1]查找'!E1735</f>
        <v>俞晓清</v>
      </c>
      <c r="D280" s="3" t="str">
        <f>MID('[1]查找'!D1735,2,15)</f>
        <v>712695401091191</v>
      </c>
      <c r="E280" s="9">
        <f>'[1]查找'!W1735</f>
        <v>57.1</v>
      </c>
      <c r="F280" s="9">
        <f>'[1]查找'!X1735</f>
        <v>59</v>
      </c>
      <c r="G280" s="9">
        <f t="shared" si="4"/>
        <v>58.05</v>
      </c>
      <c r="H280" s="3">
        <f>'[1]查找'!Z1735</f>
        <v>2</v>
      </c>
      <c r="I280" s="4"/>
    </row>
    <row r="281" spans="1:9" ht="23.25" customHeight="1">
      <c r="A281" s="13" t="str">
        <f>'[1]查找'!B1739</f>
        <v>泰宁县委党史研究室</v>
      </c>
      <c r="B281" s="13" t="str">
        <f>MID('[1]查找'!I1739,2,2)</f>
        <v>01</v>
      </c>
      <c r="C281" s="3" t="str">
        <f>'[1]查找'!E1739</f>
        <v>陈嘉君</v>
      </c>
      <c r="D281" s="3" t="str">
        <f>MID('[1]查找'!D1739,2,15)</f>
        <v>712705201090682</v>
      </c>
      <c r="E281" s="9">
        <f>'[1]查找'!W1739</f>
        <v>64.3</v>
      </c>
      <c r="F281" s="9">
        <f>'[1]查找'!X1739</f>
        <v>70</v>
      </c>
      <c r="G281" s="9">
        <f t="shared" si="4"/>
        <v>67.15</v>
      </c>
      <c r="H281" s="3">
        <f>'[1]查找'!Z1739</f>
        <v>1</v>
      </c>
      <c r="I281" s="4"/>
    </row>
    <row r="282" spans="1:9" ht="23.25" customHeight="1">
      <c r="A282" s="14" t="str">
        <f>'[1]查找'!B1740</f>
        <v>泰宁县委党史研究室</v>
      </c>
      <c r="B282" s="14" t="str">
        <f>MID('[1]查找'!I1740,2,2)</f>
        <v>01</v>
      </c>
      <c r="C282" s="3" t="str">
        <f>'[1]查找'!E1740</f>
        <v>伍文玲</v>
      </c>
      <c r="D282" s="3" t="str">
        <f>MID('[1]查找'!D1740,2,15)</f>
        <v>712705201090001</v>
      </c>
      <c r="E282" s="9">
        <f>'[1]查找'!W1740</f>
        <v>55.5</v>
      </c>
      <c r="F282" s="9">
        <f>'[1]查找'!X1740</f>
        <v>67</v>
      </c>
      <c r="G282" s="9">
        <f t="shared" si="4"/>
        <v>61.25</v>
      </c>
      <c r="H282" s="3">
        <f>'[1]查找'!Z1740</f>
        <v>2</v>
      </c>
      <c r="I282" s="4"/>
    </row>
    <row r="283" spans="1:9" ht="23.25" customHeight="1">
      <c r="A283" s="15" t="str">
        <f>'[1]查找'!B1741</f>
        <v>泰宁县委党史研究室</v>
      </c>
      <c r="B283" s="15" t="str">
        <f>MID('[1]查找'!I1741,2,2)</f>
        <v>01</v>
      </c>
      <c r="C283" s="3" t="str">
        <f>'[1]查找'!E1741</f>
        <v>李茂艳</v>
      </c>
      <c r="D283" s="3" t="str">
        <f>MID('[1]查找'!D1741,2,15)</f>
        <v>712705201090649</v>
      </c>
      <c r="E283" s="9">
        <f>'[1]查找'!W1741</f>
        <v>63</v>
      </c>
      <c r="F283" s="9">
        <f>'[1]查找'!X1741</f>
        <v>59</v>
      </c>
      <c r="G283" s="9">
        <f t="shared" si="4"/>
        <v>61</v>
      </c>
      <c r="H283" s="3">
        <f>'[1]查找'!Z1741</f>
        <v>3</v>
      </c>
      <c r="I283" s="4"/>
    </row>
    <row r="284" spans="1:9" ht="23.25" customHeight="1">
      <c r="A284" s="13" t="str">
        <f>'[1]查找'!B1761</f>
        <v>泰宁县老年活动中心</v>
      </c>
      <c r="B284" s="13" t="str">
        <f>MID('[1]查找'!I1761,2,2)</f>
        <v>01</v>
      </c>
      <c r="C284" s="3" t="str">
        <f>'[1]查找'!E1761</f>
        <v>廖冬阳</v>
      </c>
      <c r="D284" s="3" t="str">
        <f>MID('[1]查找'!D1761,2,15)</f>
        <v>712706001090553</v>
      </c>
      <c r="E284" s="9">
        <f>'[1]查找'!W1761</f>
        <v>53.6</v>
      </c>
      <c r="F284" s="9">
        <f>'[1]查找'!X1761</f>
        <v>64.5</v>
      </c>
      <c r="G284" s="9">
        <f t="shared" si="4"/>
        <v>59.05</v>
      </c>
      <c r="H284" s="3">
        <f>'[1]查找'!Z1761</f>
        <v>1</v>
      </c>
      <c r="I284" s="4"/>
    </row>
    <row r="285" spans="1:9" ht="23.25" customHeight="1">
      <c r="A285" s="14" t="str">
        <f>'[1]查找'!B1762</f>
        <v>泰宁县老年活动中心</v>
      </c>
      <c r="B285" s="14" t="str">
        <f>MID('[1]查找'!I1762,2,2)</f>
        <v>01</v>
      </c>
      <c r="C285" s="3" t="str">
        <f>'[1]查找'!E1762</f>
        <v>严晨星</v>
      </c>
      <c r="D285" s="3" t="str">
        <f>MID('[1]查找'!D1762,2,15)</f>
        <v>712706001090019</v>
      </c>
      <c r="E285" s="9">
        <f>'[1]查找'!W1762</f>
        <v>58.4</v>
      </c>
      <c r="F285" s="9">
        <f>'[1]查找'!X1762</f>
        <v>46.5</v>
      </c>
      <c r="G285" s="9">
        <f t="shared" si="4"/>
        <v>52.45</v>
      </c>
      <c r="H285" s="3">
        <f>'[1]查找'!Z1762</f>
        <v>2</v>
      </c>
      <c r="I285" s="4"/>
    </row>
    <row r="286" spans="1:9" ht="23.25" customHeight="1">
      <c r="A286" s="13" t="str">
        <f>'[1]查找'!B1765</f>
        <v>泰宁县委报道组</v>
      </c>
      <c r="B286" s="13" t="str">
        <f>MID('[1]查找'!I1765,2,2)</f>
        <v>01</v>
      </c>
      <c r="C286" s="3" t="str">
        <f>'[1]查找'!E1765</f>
        <v>吴舒婷</v>
      </c>
      <c r="D286" s="3" t="str">
        <f>MID('[1]查找'!D1765,2,15)</f>
        <v>712706701090891</v>
      </c>
      <c r="E286" s="9">
        <f>'[1]查找'!W1765</f>
        <v>62.8</v>
      </c>
      <c r="F286" s="9">
        <f>'[1]查找'!X1765</f>
        <v>66.5</v>
      </c>
      <c r="G286" s="9">
        <f t="shared" si="4"/>
        <v>64.65</v>
      </c>
      <c r="H286" s="3">
        <f>'[1]查找'!Z1765</f>
        <v>1</v>
      </c>
      <c r="I286" s="4"/>
    </row>
    <row r="287" spans="1:9" ht="23.25" customHeight="1">
      <c r="A287" s="14" t="str">
        <f>'[1]查找'!B1766</f>
        <v>泰宁县委报道组</v>
      </c>
      <c r="B287" s="14" t="str">
        <f>MID('[1]查找'!I1766,2,2)</f>
        <v>01</v>
      </c>
      <c r="C287" s="3" t="str">
        <f>'[1]查找'!E1766</f>
        <v>陈静</v>
      </c>
      <c r="D287" s="3" t="str">
        <f>MID('[1]查找'!D1766,2,15)</f>
        <v>112706701096570</v>
      </c>
      <c r="E287" s="9">
        <f>'[1]查找'!W1766</f>
        <v>56</v>
      </c>
      <c r="F287" s="9">
        <f>'[1]查找'!X1766</f>
        <v>71</v>
      </c>
      <c r="G287" s="9">
        <f t="shared" si="4"/>
        <v>63.5</v>
      </c>
      <c r="H287" s="3">
        <f>'[1]查找'!Z1766</f>
        <v>2</v>
      </c>
      <c r="I287" s="4"/>
    </row>
    <row r="288" spans="1:9" ht="23.25" customHeight="1">
      <c r="A288" s="14" t="str">
        <f>'[1]查找'!B1767</f>
        <v>泰宁县委报道组</v>
      </c>
      <c r="B288" s="14" t="str">
        <f>MID('[1]查找'!I1767,2,2)</f>
        <v>01</v>
      </c>
      <c r="C288" s="3" t="str">
        <f>'[1]查找'!E1767</f>
        <v>欧阳兰娜</v>
      </c>
      <c r="D288" s="3" t="str">
        <f>MID('[1]查找'!D1767,2,15)</f>
        <v>712706701091276</v>
      </c>
      <c r="E288" s="9">
        <f>'[1]查找'!W1767</f>
        <v>55</v>
      </c>
      <c r="F288" s="9">
        <f>'[1]查找'!X1767</f>
        <v>70</v>
      </c>
      <c r="G288" s="9">
        <f t="shared" si="4"/>
        <v>62.5</v>
      </c>
      <c r="H288" s="3">
        <f>'[1]查找'!Z1767</f>
        <v>3</v>
      </c>
      <c r="I288" s="4"/>
    </row>
    <row r="289" spans="1:9" ht="23.25" customHeight="1">
      <c r="A289" s="14" t="str">
        <f>'[1]查找'!B1768</f>
        <v>泰宁县委报道组</v>
      </c>
      <c r="B289" s="14" t="str">
        <f>MID('[1]查找'!I1768,2,2)</f>
        <v>01</v>
      </c>
      <c r="C289" s="3" t="str">
        <f>'[1]查找'!E1768</f>
        <v>卢芳</v>
      </c>
      <c r="D289" s="3" t="str">
        <f>MID('[1]查找'!D1768,2,15)</f>
        <v>712706701090513</v>
      </c>
      <c r="E289" s="9">
        <f>'[1]查找'!W1768</f>
        <v>62.8</v>
      </c>
      <c r="F289" s="9">
        <f>'[1]查找'!X1768</f>
        <v>60.5</v>
      </c>
      <c r="G289" s="9">
        <f t="shared" si="4"/>
        <v>61.65</v>
      </c>
      <c r="H289" s="3">
        <f>'[1]查找'!Z1768</f>
        <v>4</v>
      </c>
      <c r="I289" s="4"/>
    </row>
    <row r="290" spans="1:9" ht="23.25" customHeight="1">
      <c r="A290" s="14" t="str">
        <f>'[1]查找'!B1769</f>
        <v>泰宁县委报道组</v>
      </c>
      <c r="B290" s="14" t="str">
        <f>MID('[1]查找'!I1769,2,2)</f>
        <v>01</v>
      </c>
      <c r="C290" s="3" t="str">
        <f>'[1]查找'!E1769</f>
        <v>吴炜城</v>
      </c>
      <c r="D290" s="3" t="str">
        <f>MID('[1]查找'!D1769,2,15)</f>
        <v>612706701091636</v>
      </c>
      <c r="E290" s="9">
        <f>'[1]查找'!W1769</f>
        <v>64.5</v>
      </c>
      <c r="F290" s="9">
        <f>'[1]查找'!X1769</f>
        <v>57.5</v>
      </c>
      <c r="G290" s="9">
        <f t="shared" si="4"/>
        <v>61</v>
      </c>
      <c r="H290" s="3">
        <f>'[1]查找'!Z1769</f>
        <v>5</v>
      </c>
      <c r="I290" s="4"/>
    </row>
    <row r="291" spans="1:9" ht="23.25" customHeight="1">
      <c r="A291" s="14" t="str">
        <f>'[1]查找'!B1770</f>
        <v>泰宁县委报道组</v>
      </c>
      <c r="B291" s="14" t="str">
        <f>MID('[1]查找'!I1770,2,2)</f>
        <v>01</v>
      </c>
      <c r="C291" s="3" t="str">
        <f>'[1]查找'!E1770</f>
        <v>杨鑫</v>
      </c>
      <c r="D291" s="3" t="str">
        <f>MID('[1]查找'!D1770,2,15)</f>
        <v>712706701091189</v>
      </c>
      <c r="E291" s="9">
        <f>'[1]查找'!W1770</f>
        <v>58.8</v>
      </c>
      <c r="F291" s="9">
        <f>'[1]查找'!X1770</f>
        <v>61.5</v>
      </c>
      <c r="G291" s="9">
        <f t="shared" si="4"/>
        <v>60.15</v>
      </c>
      <c r="H291" s="3">
        <f>'[1]查找'!Z1770</f>
        <v>6</v>
      </c>
      <c r="I291" s="4"/>
    </row>
    <row r="292" spans="1:9" ht="23.25" customHeight="1">
      <c r="A292" s="15" t="s">
        <v>45</v>
      </c>
      <c r="B292" s="15" t="s">
        <v>1</v>
      </c>
      <c r="C292" s="3" t="s">
        <v>46</v>
      </c>
      <c r="D292" s="3" t="s">
        <v>47</v>
      </c>
      <c r="E292" s="9">
        <v>63.8</v>
      </c>
      <c r="F292" s="9">
        <v>56.5</v>
      </c>
      <c r="G292" s="9">
        <f t="shared" si="4"/>
        <v>60.15</v>
      </c>
      <c r="H292" s="3">
        <v>6</v>
      </c>
      <c r="I292" s="4"/>
    </row>
    <row r="293" spans="1:9" ht="23.25" customHeight="1">
      <c r="A293" s="13" t="str">
        <f>'[1]查找'!B1794</f>
        <v>建宁县委党校</v>
      </c>
      <c r="B293" s="13" t="str">
        <f>MID('[1]查找'!I1794,2,2)</f>
        <v>01</v>
      </c>
      <c r="C293" s="3" t="str">
        <f>'[1]查找'!E1794</f>
        <v>熊春林</v>
      </c>
      <c r="D293" s="3" t="str">
        <f>MID('[1]查找'!D1794,2,15)</f>
        <v>712715301090821</v>
      </c>
      <c r="E293" s="9">
        <f>'[1]查找'!W1794</f>
        <v>70.1</v>
      </c>
      <c r="F293" s="9">
        <f>'[1]查找'!X1794</f>
        <v>56.5</v>
      </c>
      <c r="G293" s="9">
        <f t="shared" si="4"/>
        <v>63.3</v>
      </c>
      <c r="H293" s="3">
        <f>'[1]查找'!Z1794</f>
        <v>1</v>
      </c>
      <c r="I293" s="4"/>
    </row>
    <row r="294" spans="1:9" ht="23.25" customHeight="1">
      <c r="A294" s="14" t="str">
        <f>'[1]查找'!B1795</f>
        <v>建宁县委党校</v>
      </c>
      <c r="B294" s="14" t="str">
        <f>MID('[1]查找'!I1795,2,2)</f>
        <v>01</v>
      </c>
      <c r="C294" s="3" t="str">
        <f>'[1]查找'!E1795</f>
        <v>方晓丽</v>
      </c>
      <c r="D294" s="3" t="str">
        <f>MID('[1]查找'!D1795,2,15)</f>
        <v>712715301090549</v>
      </c>
      <c r="E294" s="9">
        <f>'[1]查找'!W1795</f>
        <v>54.5</v>
      </c>
      <c r="F294" s="9">
        <f>'[1]查找'!X1795</f>
        <v>66</v>
      </c>
      <c r="G294" s="9">
        <f t="shared" si="4"/>
        <v>60.25</v>
      </c>
      <c r="H294" s="3">
        <f>'[1]查找'!Z1795</f>
        <v>2</v>
      </c>
      <c r="I294" s="4"/>
    </row>
    <row r="295" spans="1:9" ht="23.25" customHeight="1">
      <c r="A295" s="15" t="str">
        <f>'[1]查找'!B1796</f>
        <v>建宁县委党校</v>
      </c>
      <c r="B295" s="15" t="str">
        <f>MID('[1]查找'!I1796,2,2)</f>
        <v>01</v>
      </c>
      <c r="C295" s="3" t="str">
        <f>'[1]查找'!E1796</f>
        <v>余桂英</v>
      </c>
      <c r="D295" s="3" t="str">
        <f>MID('[1]查找'!D1796,2,15)</f>
        <v>712715301091056</v>
      </c>
      <c r="E295" s="9">
        <f>'[1]查找'!W1796</f>
        <v>56.9</v>
      </c>
      <c r="F295" s="9">
        <f>'[1]查找'!X1796</f>
        <v>63.5</v>
      </c>
      <c r="G295" s="9">
        <f t="shared" si="4"/>
        <v>60.2</v>
      </c>
      <c r="H295" s="3">
        <f>'[1]查找'!Z1796</f>
        <v>3</v>
      </c>
      <c r="I295" s="4"/>
    </row>
    <row r="296" spans="1:9" ht="23.25" customHeight="1">
      <c r="A296" s="13" t="s">
        <v>48</v>
      </c>
      <c r="B296" s="13" t="s">
        <v>9</v>
      </c>
      <c r="C296" s="3" t="s">
        <v>49</v>
      </c>
      <c r="D296" s="3" t="s">
        <v>50</v>
      </c>
      <c r="E296" s="9">
        <v>67.1</v>
      </c>
      <c r="F296" s="9">
        <v>61</v>
      </c>
      <c r="G296" s="9">
        <f t="shared" si="4"/>
        <v>64.05</v>
      </c>
      <c r="H296" s="3">
        <v>1</v>
      </c>
      <c r="I296" s="4"/>
    </row>
    <row r="297" spans="1:9" ht="23.25" customHeight="1">
      <c r="A297" s="14" t="s">
        <v>48</v>
      </c>
      <c r="B297" s="14" t="s">
        <v>9</v>
      </c>
      <c r="C297" s="3" t="s">
        <v>51</v>
      </c>
      <c r="D297" s="3" t="s">
        <v>52</v>
      </c>
      <c r="E297" s="9">
        <v>64.5</v>
      </c>
      <c r="F297" s="9">
        <v>61</v>
      </c>
      <c r="G297" s="9">
        <f t="shared" si="4"/>
        <v>62.75</v>
      </c>
      <c r="H297" s="3">
        <v>2</v>
      </c>
      <c r="I297" s="4"/>
    </row>
    <row r="298" spans="1:9" ht="23.25" customHeight="1">
      <c r="A298" s="15" t="s">
        <v>48</v>
      </c>
      <c r="B298" s="15" t="s">
        <v>9</v>
      </c>
      <c r="C298" s="3" t="s">
        <v>53</v>
      </c>
      <c r="D298" s="3" t="s">
        <v>54</v>
      </c>
      <c r="E298" s="9">
        <v>59.1</v>
      </c>
      <c r="F298" s="9">
        <v>65.5</v>
      </c>
      <c r="G298" s="9">
        <f t="shared" si="4"/>
        <v>62.3</v>
      </c>
      <c r="H298" s="3">
        <v>3</v>
      </c>
      <c r="I298" s="4"/>
    </row>
    <row r="299" spans="1:9" ht="23.25" customHeight="1">
      <c r="A299" s="13" t="str">
        <f>'[1]查找'!B1829</f>
        <v>建宁县档案局</v>
      </c>
      <c r="B299" s="13" t="str">
        <f>MID('[1]查找'!I1829,2,2)</f>
        <v>01</v>
      </c>
      <c r="C299" s="3" t="str">
        <f>'[1]查找'!E1829</f>
        <v>黄兆兰</v>
      </c>
      <c r="D299" s="3" t="str">
        <f>MID('[1]查找'!D1829,2,15)</f>
        <v>412715401094660</v>
      </c>
      <c r="E299" s="9">
        <f>'[1]查找'!W1829</f>
        <v>67.6</v>
      </c>
      <c r="F299" s="9">
        <f>'[1]查找'!X1829</f>
        <v>61</v>
      </c>
      <c r="G299" s="9">
        <f t="shared" si="4"/>
        <v>64.3</v>
      </c>
      <c r="H299" s="3">
        <f>'[1]查找'!Z1829</f>
        <v>1</v>
      </c>
      <c r="I299" s="4"/>
    </row>
    <row r="300" spans="1:9" ht="23.25" customHeight="1">
      <c r="A300" s="14" t="str">
        <f>'[1]查找'!B1831</f>
        <v>建宁县档案局</v>
      </c>
      <c r="B300" s="14" t="str">
        <f>MID('[1]查找'!I1831,2,2)</f>
        <v>01</v>
      </c>
      <c r="C300" s="3" t="str">
        <f>'[1]查找'!E1831</f>
        <v>李晓燕</v>
      </c>
      <c r="D300" s="3" t="str">
        <f>MID('[1]查找'!D1831,2,15)</f>
        <v>112715401097850</v>
      </c>
      <c r="E300" s="9">
        <f>'[1]查找'!W1831</f>
        <v>61</v>
      </c>
      <c r="F300" s="9">
        <f>'[1]查找'!X1831</f>
        <v>63.5</v>
      </c>
      <c r="G300" s="9">
        <f t="shared" si="4"/>
        <v>62.25</v>
      </c>
      <c r="H300" s="3">
        <f>'[1]查找'!Z1831</f>
        <v>3</v>
      </c>
      <c r="I300" s="4"/>
    </row>
    <row r="301" spans="1:9" s="7" customFormat="1" ht="23.25" customHeight="1">
      <c r="A301" s="15" t="s">
        <v>55</v>
      </c>
      <c r="B301" s="15" t="s">
        <v>1</v>
      </c>
      <c r="C301" s="5" t="s">
        <v>56</v>
      </c>
      <c r="D301" s="5" t="s">
        <v>57</v>
      </c>
      <c r="E301" s="10">
        <v>54.1</v>
      </c>
      <c r="F301" s="10">
        <v>67</v>
      </c>
      <c r="G301" s="9">
        <f t="shared" si="4"/>
        <v>60.55</v>
      </c>
      <c r="H301" s="5">
        <v>4</v>
      </c>
      <c r="I301" s="6"/>
    </row>
    <row r="302" spans="1:9" ht="23.25" customHeight="1">
      <c r="A302" s="13" t="str">
        <f>'[1]查找'!B1905</f>
        <v>宁化县委党史研究室</v>
      </c>
      <c r="B302" s="13" t="str">
        <f>MID('[1]查找'!I1905,2,2)</f>
        <v>01</v>
      </c>
      <c r="C302" s="3" t="str">
        <f>'[1]查找'!E1905</f>
        <v>谢丽梅</v>
      </c>
      <c r="D302" s="3" t="str">
        <f>MID('[1]查找'!D1905,2,15)</f>
        <v>712725201091130</v>
      </c>
      <c r="E302" s="9">
        <f>'[1]查找'!W1905</f>
        <v>60.2</v>
      </c>
      <c r="F302" s="9">
        <f>'[1]查找'!X1905</f>
        <v>62</v>
      </c>
      <c r="G302" s="9">
        <f t="shared" si="4"/>
        <v>61.1</v>
      </c>
      <c r="H302" s="3">
        <f>'[1]查找'!Z1905</f>
        <v>1</v>
      </c>
      <c r="I302" s="4"/>
    </row>
    <row r="303" spans="1:9" ht="23.25" customHeight="1">
      <c r="A303" s="14" t="str">
        <f>'[1]查找'!B1906</f>
        <v>宁化县委党史研究室</v>
      </c>
      <c r="B303" s="14" t="str">
        <f>MID('[1]查找'!I1906,2,2)</f>
        <v>01</v>
      </c>
      <c r="C303" s="3" t="str">
        <f>'[1]查找'!E1906</f>
        <v>陈美华</v>
      </c>
      <c r="D303" s="3" t="str">
        <f>MID('[1]查找'!D1906,2,15)</f>
        <v>712725201090739</v>
      </c>
      <c r="E303" s="9">
        <f>'[1]查找'!W1906</f>
        <v>61.3</v>
      </c>
      <c r="F303" s="9">
        <f>'[1]查找'!X1906</f>
        <v>56.5</v>
      </c>
      <c r="G303" s="9">
        <f t="shared" si="4"/>
        <v>58.9</v>
      </c>
      <c r="H303" s="3">
        <f>'[1]查找'!Z1906</f>
        <v>2</v>
      </c>
      <c r="I303" s="4"/>
    </row>
    <row r="304" spans="1:9" ht="23.25" customHeight="1">
      <c r="A304" s="15" t="str">
        <f>'[1]查找'!B1907</f>
        <v>宁化县委党史研究室</v>
      </c>
      <c r="B304" s="15" t="str">
        <f>MID('[1]查找'!I1907,2,2)</f>
        <v>01</v>
      </c>
      <c r="C304" s="3" t="str">
        <f>'[1]查找'!E1907</f>
        <v>巫璇</v>
      </c>
      <c r="D304" s="3" t="str">
        <f>MID('[1]查找'!D1907,2,15)</f>
        <v>712725201091019</v>
      </c>
      <c r="E304" s="9">
        <f>'[1]查找'!W1907</f>
        <v>57.5</v>
      </c>
      <c r="F304" s="9">
        <f>'[1]查找'!X1907</f>
        <v>52.5</v>
      </c>
      <c r="G304" s="9">
        <f t="shared" si="4"/>
        <v>55</v>
      </c>
      <c r="H304" s="3">
        <f>'[1]查找'!Z1907</f>
        <v>3</v>
      </c>
      <c r="I304" s="4"/>
    </row>
    <row r="305" spans="1:9" ht="23.25" customHeight="1">
      <c r="A305" s="13" t="str">
        <f>'[1]查找'!B1911</f>
        <v>宁化县档案局</v>
      </c>
      <c r="B305" s="13" t="str">
        <f>MID('[1]查找'!I1911,2,2)</f>
        <v>01</v>
      </c>
      <c r="C305" s="3" t="str">
        <f>'[1]查找'!E1911</f>
        <v>吴丽丽</v>
      </c>
      <c r="D305" s="3" t="str">
        <f>MID('[1]查找'!D1911,2,15)</f>
        <v>112725401097087</v>
      </c>
      <c r="E305" s="9">
        <f>'[1]查找'!W1911</f>
        <v>60.1</v>
      </c>
      <c r="F305" s="9">
        <f>'[1]查找'!X1911</f>
        <v>69</v>
      </c>
      <c r="G305" s="9">
        <f t="shared" si="4"/>
        <v>64.55</v>
      </c>
      <c r="H305" s="3">
        <f>'[1]查找'!Z1911</f>
        <v>1</v>
      </c>
      <c r="I305" s="4"/>
    </row>
    <row r="306" spans="1:9" ht="23.25" customHeight="1">
      <c r="A306" s="14" t="str">
        <f>'[1]查找'!B1912</f>
        <v>宁化县档案局</v>
      </c>
      <c r="B306" s="14" t="str">
        <f>MID('[1]查找'!I1912,2,2)</f>
        <v>01</v>
      </c>
      <c r="C306" s="3" t="str">
        <f>'[1]查找'!E1912</f>
        <v>余晓</v>
      </c>
      <c r="D306" s="3" t="str">
        <f>MID('[1]查找'!D1912,2,15)</f>
        <v>112725401092987</v>
      </c>
      <c r="E306" s="9">
        <f>'[1]查找'!W1912</f>
        <v>57.2</v>
      </c>
      <c r="F306" s="9">
        <f>'[1]查找'!X1912</f>
        <v>65.5</v>
      </c>
      <c r="G306" s="9">
        <f t="shared" si="4"/>
        <v>61.35</v>
      </c>
      <c r="H306" s="3">
        <f>'[1]查找'!Z1912</f>
        <v>2</v>
      </c>
      <c r="I306" s="4"/>
    </row>
    <row r="307" spans="1:9" ht="23.25" customHeight="1">
      <c r="A307" s="15" t="str">
        <f>'[1]查找'!B1913</f>
        <v>宁化县档案局</v>
      </c>
      <c r="B307" s="15" t="str">
        <f>MID('[1]查找'!I1913,2,2)</f>
        <v>01</v>
      </c>
      <c r="C307" s="3" t="str">
        <f>'[1]查找'!E1913</f>
        <v>廖雄凤</v>
      </c>
      <c r="D307" s="3" t="str">
        <f>MID('[1]查找'!D1913,2,15)</f>
        <v>112725401090925</v>
      </c>
      <c r="E307" s="9">
        <f>'[1]查找'!W1913</f>
        <v>68.5</v>
      </c>
      <c r="F307" s="9">
        <f>'[1]查找'!X1913</f>
        <v>49</v>
      </c>
      <c r="G307" s="9">
        <f t="shared" si="4"/>
        <v>58.75</v>
      </c>
      <c r="H307" s="3">
        <f>'[1]查找'!Z1913</f>
        <v>3</v>
      </c>
      <c r="I307" s="4"/>
    </row>
    <row r="308" spans="1:9" ht="23.25" customHeight="1">
      <c r="A308" s="13" t="str">
        <f>'[1]查找'!B1934</f>
        <v>宁化县未成年人思想道德建设办公室</v>
      </c>
      <c r="B308" s="13" t="str">
        <f>MID('[1]查找'!I1934,2,2)</f>
        <v>01</v>
      </c>
      <c r="C308" s="3" t="str">
        <f>'[1]查找'!E1934</f>
        <v>巫连珠</v>
      </c>
      <c r="D308" s="3" t="str">
        <f>MID('[1]查找'!D1934,2,15)</f>
        <v>412726801094863</v>
      </c>
      <c r="E308" s="9">
        <f>'[1]查找'!W1934</f>
        <v>61.6</v>
      </c>
      <c r="F308" s="9">
        <f>'[1]查找'!X1934</f>
        <v>54</v>
      </c>
      <c r="G308" s="9">
        <f t="shared" si="4"/>
        <v>57.8</v>
      </c>
      <c r="H308" s="3">
        <f>'[1]查找'!Z1934</f>
        <v>1</v>
      </c>
      <c r="I308" s="4"/>
    </row>
    <row r="309" spans="1:9" ht="23.25" customHeight="1">
      <c r="A309" s="14" t="str">
        <f>'[1]查找'!B1935</f>
        <v>宁化县未成年人思想道德建设办公室</v>
      </c>
      <c r="B309" s="14" t="str">
        <f>MID('[1]查找'!I1935,2,2)</f>
        <v>01</v>
      </c>
      <c r="C309" s="3" t="str">
        <f>'[1]查找'!E1935</f>
        <v>陈春燕</v>
      </c>
      <c r="D309" s="3" t="str">
        <f>MID('[1]查找'!D1935,2,15)</f>
        <v>712726801090660</v>
      </c>
      <c r="E309" s="9">
        <f>'[1]查找'!W1935</f>
        <v>56.9</v>
      </c>
      <c r="F309" s="9">
        <f>'[1]查找'!X1935</f>
        <v>58</v>
      </c>
      <c r="G309" s="9">
        <f t="shared" si="4"/>
        <v>57.45</v>
      </c>
      <c r="H309" s="3">
        <f>'[1]查找'!Z1935</f>
        <v>2</v>
      </c>
      <c r="I309" s="4"/>
    </row>
    <row r="310" spans="1:9" ht="23.25" customHeight="1">
      <c r="A310" s="15" t="str">
        <f>'[1]查找'!B1936</f>
        <v>宁化县未成年人思想道德建设办公室</v>
      </c>
      <c r="B310" s="15" t="str">
        <f>MID('[1]查找'!I1936,2,2)</f>
        <v>01</v>
      </c>
      <c r="C310" s="3" t="str">
        <f>'[1]查找'!E1936</f>
        <v>兰卉</v>
      </c>
      <c r="D310" s="3" t="str">
        <f>MID('[1]查找'!D1936,2,15)</f>
        <v>712726801091504</v>
      </c>
      <c r="E310" s="9">
        <f>'[1]查找'!W1936</f>
        <v>51.5</v>
      </c>
      <c r="F310" s="9">
        <f>'[1]查找'!X1936</f>
        <v>58.5</v>
      </c>
      <c r="G310" s="9">
        <f t="shared" si="4"/>
        <v>55</v>
      </c>
      <c r="H310" s="3">
        <f>'[1]查找'!Z1936</f>
        <v>3</v>
      </c>
      <c r="I310" s="4"/>
    </row>
    <row r="311" spans="1:9" ht="23.25" customHeight="1">
      <c r="A311" s="13" t="str">
        <f>'[1]查找'!B1943</f>
        <v>明溪县档案局</v>
      </c>
      <c r="B311" s="13" t="str">
        <f>MID('[1]查找'!I1943,2,2)</f>
        <v>01</v>
      </c>
      <c r="C311" s="3" t="str">
        <f>'[1]查找'!E1943</f>
        <v>罗艳珊</v>
      </c>
      <c r="D311" s="3" t="str">
        <f>MID('[1]查找'!D1943,2,15)</f>
        <v>712745401090908</v>
      </c>
      <c r="E311" s="9">
        <f>'[1]查找'!W1943</f>
        <v>59.3</v>
      </c>
      <c r="F311" s="9">
        <f>'[1]查找'!X1943</f>
        <v>62</v>
      </c>
      <c r="G311" s="9">
        <f t="shared" si="4"/>
        <v>60.65</v>
      </c>
      <c r="H311" s="3">
        <f>'[1]查找'!Z1943</f>
        <v>1</v>
      </c>
      <c r="I311" s="4"/>
    </row>
    <row r="312" spans="1:9" ht="23.25" customHeight="1">
      <c r="A312" s="14" t="str">
        <f>'[1]查找'!B1944</f>
        <v>明溪县档案局</v>
      </c>
      <c r="B312" s="14" t="str">
        <f>MID('[1]查找'!I1944,2,2)</f>
        <v>01</v>
      </c>
      <c r="C312" s="3" t="str">
        <f>'[1]查找'!E1944</f>
        <v>汤淑芳</v>
      </c>
      <c r="D312" s="3" t="str">
        <f>MID('[1]查找'!D1944,2,15)</f>
        <v>712745401090930</v>
      </c>
      <c r="E312" s="9">
        <f>'[1]查找'!W1944</f>
        <v>53.4</v>
      </c>
      <c r="F312" s="9">
        <f>'[1]查找'!X1944</f>
        <v>60</v>
      </c>
      <c r="G312" s="9">
        <f t="shared" si="4"/>
        <v>56.7</v>
      </c>
      <c r="H312" s="3">
        <f>'[1]查找'!Z1944</f>
        <v>2</v>
      </c>
      <c r="I312" s="4"/>
    </row>
    <row r="313" spans="1:9" ht="23.25" customHeight="1">
      <c r="A313" s="15" t="str">
        <f>'[1]查找'!B1945</f>
        <v>明溪县档案局</v>
      </c>
      <c r="B313" s="15" t="str">
        <f>MID('[1]查找'!I1945,2,2)</f>
        <v>01</v>
      </c>
      <c r="C313" s="3" t="str">
        <f>'[1]查找'!E1945</f>
        <v>李兰</v>
      </c>
      <c r="D313" s="3" t="str">
        <f>MID('[1]查找'!D1945,2,15)</f>
        <v>712745401090925</v>
      </c>
      <c r="E313" s="9">
        <f>'[1]查找'!W1945</f>
        <v>54.7</v>
      </c>
      <c r="F313" s="9">
        <f>'[1]查找'!X1945</f>
        <v>57.5</v>
      </c>
      <c r="G313" s="9">
        <f t="shared" si="4"/>
        <v>56.1</v>
      </c>
      <c r="H313" s="3">
        <f>'[1]查找'!Z1945</f>
        <v>3</v>
      </c>
      <c r="I313" s="4"/>
    </row>
    <row r="314" spans="1:9" ht="23.25" customHeight="1">
      <c r="A314" s="13" t="s">
        <v>58</v>
      </c>
      <c r="B314" s="13" t="s">
        <v>9</v>
      </c>
      <c r="C314" s="3" t="s">
        <v>59</v>
      </c>
      <c r="D314" s="3" t="s">
        <v>60</v>
      </c>
      <c r="E314" s="9">
        <v>58.3</v>
      </c>
      <c r="F314" s="9">
        <v>65.5</v>
      </c>
      <c r="G314" s="9">
        <f t="shared" si="4"/>
        <v>61.9</v>
      </c>
      <c r="H314" s="3">
        <v>1</v>
      </c>
      <c r="I314" s="4"/>
    </row>
    <row r="315" spans="1:9" ht="23.25" customHeight="1">
      <c r="A315" s="14" t="s">
        <v>58</v>
      </c>
      <c r="B315" s="14" t="s">
        <v>9</v>
      </c>
      <c r="C315" s="3" t="s">
        <v>61</v>
      </c>
      <c r="D315" s="3" t="s">
        <v>62</v>
      </c>
      <c r="E315" s="9">
        <v>63.5</v>
      </c>
      <c r="F315" s="9">
        <v>55.5</v>
      </c>
      <c r="G315" s="9">
        <f t="shared" si="4"/>
        <v>59.5</v>
      </c>
      <c r="H315" s="3">
        <v>2</v>
      </c>
      <c r="I315" s="4"/>
    </row>
    <row r="316" spans="1:9" ht="23.25" customHeight="1">
      <c r="A316" s="15" t="s">
        <v>58</v>
      </c>
      <c r="B316" s="15" t="s">
        <v>9</v>
      </c>
      <c r="C316" s="3" t="s">
        <v>63</v>
      </c>
      <c r="D316" s="3" t="s">
        <v>64</v>
      </c>
      <c r="E316" s="9">
        <v>60.4</v>
      </c>
      <c r="F316" s="9">
        <v>58.5</v>
      </c>
      <c r="G316" s="9">
        <f t="shared" si="4"/>
        <v>59.45</v>
      </c>
      <c r="H316" s="3">
        <v>3</v>
      </c>
      <c r="I316" s="4"/>
    </row>
    <row r="317" spans="1:9" ht="23.25" customHeight="1">
      <c r="A317" s="13" t="str">
        <f>'[1]查找'!B1964</f>
        <v>明溪县事业单位登记管理局</v>
      </c>
      <c r="B317" s="13" t="str">
        <f>MID('[1]查找'!I1964,2,2)</f>
        <v>01</v>
      </c>
      <c r="C317" s="3" t="str">
        <f>'[1]查找'!E1964</f>
        <v>李凌燕</v>
      </c>
      <c r="D317" s="3" t="str">
        <f>MID('[1]查找'!D1964,2,15)</f>
        <v>712745601091194</v>
      </c>
      <c r="E317" s="9">
        <f>'[1]查找'!W1964</f>
        <v>64.8</v>
      </c>
      <c r="F317" s="9">
        <f>'[1]查找'!X1964</f>
        <v>70.5</v>
      </c>
      <c r="G317" s="9">
        <f t="shared" si="4"/>
        <v>67.65</v>
      </c>
      <c r="H317" s="3">
        <f>'[1]查找'!Z1964</f>
        <v>1</v>
      </c>
      <c r="I317" s="4"/>
    </row>
    <row r="318" spans="1:9" ht="23.25" customHeight="1">
      <c r="A318" s="14" t="str">
        <f>'[1]查找'!B1965</f>
        <v>明溪县事业单位登记管理局</v>
      </c>
      <c r="B318" s="14" t="str">
        <f>MID('[1]查找'!I1965,2,2)</f>
        <v>01</v>
      </c>
      <c r="C318" s="3" t="str">
        <f>'[1]查找'!E1965</f>
        <v>王福招</v>
      </c>
      <c r="D318" s="3" t="str">
        <f>MID('[1]查找'!D1965,2,15)</f>
        <v>712745601091149</v>
      </c>
      <c r="E318" s="9">
        <f>'[1]查找'!W1965</f>
        <v>61.6</v>
      </c>
      <c r="F318" s="9">
        <f>'[1]查找'!X1965</f>
        <v>49</v>
      </c>
      <c r="G318" s="9">
        <f t="shared" si="4"/>
        <v>55.3</v>
      </c>
      <c r="H318" s="3">
        <f>'[1]查找'!Z1965</f>
        <v>2</v>
      </c>
      <c r="I318" s="4"/>
    </row>
    <row r="319" spans="1:9" ht="23.25" customHeight="1">
      <c r="A319" s="15" t="str">
        <f>'[1]查找'!B1966</f>
        <v>明溪县事业单位登记管理局</v>
      </c>
      <c r="B319" s="15" t="str">
        <f>MID('[1]查找'!I1966,2,2)</f>
        <v>01</v>
      </c>
      <c r="C319" s="3" t="str">
        <f>'[1]查找'!E1966</f>
        <v>曾春华</v>
      </c>
      <c r="D319" s="3" t="str">
        <f>MID('[1]查找'!D1966,2,15)</f>
        <v>712745601090822</v>
      </c>
      <c r="E319" s="9">
        <f>'[1]查找'!W1966</f>
        <v>52.3</v>
      </c>
      <c r="F319" s="9">
        <f>'[1]查找'!X1966</f>
        <v>53</v>
      </c>
      <c r="G319" s="9">
        <f t="shared" si="4"/>
        <v>52.65</v>
      </c>
      <c r="H319" s="3">
        <f>'[1]查找'!Z1966</f>
        <v>3</v>
      </c>
      <c r="I319" s="4"/>
    </row>
    <row r="320" spans="1:9" ht="23.25" customHeight="1">
      <c r="A320" s="13" t="str">
        <f>'[1]查找'!B1970</f>
        <v>永安市档案局</v>
      </c>
      <c r="B320" s="13" t="str">
        <f>MID('[1]查找'!I1970,2,2)</f>
        <v>01</v>
      </c>
      <c r="C320" s="3" t="str">
        <f>'[1]查找'!E1970</f>
        <v>郑丽芳</v>
      </c>
      <c r="D320" s="3" t="str">
        <f>MID('[1]查找'!D1970,2,15)</f>
        <v>812755401090253</v>
      </c>
      <c r="E320" s="9">
        <f>'[1]查找'!W1970</f>
        <v>64.4</v>
      </c>
      <c r="F320" s="9">
        <f>'[1]查找'!X1970</f>
        <v>55</v>
      </c>
      <c r="G320" s="9">
        <f t="shared" si="4"/>
        <v>59.7</v>
      </c>
      <c r="H320" s="3">
        <f>'[1]查找'!Z1970</f>
        <v>1</v>
      </c>
      <c r="I320" s="4"/>
    </row>
    <row r="321" spans="1:9" ht="23.25" customHeight="1">
      <c r="A321" s="14" t="str">
        <f>'[1]查找'!B1971</f>
        <v>永安市档案局</v>
      </c>
      <c r="B321" s="14" t="str">
        <f>MID('[1]查找'!I1971,2,2)</f>
        <v>01</v>
      </c>
      <c r="C321" s="3" t="str">
        <f>'[1]查找'!E1971</f>
        <v>苏旭</v>
      </c>
      <c r="D321" s="3" t="str">
        <f>MID('[1]查找'!D1971,2,15)</f>
        <v>712755401091155</v>
      </c>
      <c r="E321" s="9">
        <f>'[1]查找'!W1971</f>
        <v>61.3</v>
      </c>
      <c r="F321" s="9">
        <f>'[1]查找'!X1971</f>
        <v>51.5</v>
      </c>
      <c r="G321" s="9">
        <f t="shared" si="4"/>
        <v>56.4</v>
      </c>
      <c r="H321" s="3">
        <f>'[1]查找'!Z1971</f>
        <v>2</v>
      </c>
      <c r="I321" s="4"/>
    </row>
    <row r="322" spans="1:9" ht="23.25" customHeight="1">
      <c r="A322" s="13" t="str">
        <f>'[1]查找'!B1976</f>
        <v>永安市档案局</v>
      </c>
      <c r="B322" s="13" t="str">
        <f>MID('[1]查找'!I1976,2,2)</f>
        <v>02</v>
      </c>
      <c r="C322" s="3" t="str">
        <f>'[1]查找'!E1976</f>
        <v>李博</v>
      </c>
      <c r="D322" s="3" t="str">
        <f>MID('[1]查找'!D1976,2,15)</f>
        <v>712755402091378</v>
      </c>
      <c r="E322" s="9">
        <f>'[1]查找'!W1976</f>
        <v>67.7</v>
      </c>
      <c r="F322" s="9">
        <f>'[1]查找'!X1976</f>
        <v>60</v>
      </c>
      <c r="G322" s="9">
        <f t="shared" si="4"/>
        <v>63.85</v>
      </c>
      <c r="H322" s="3">
        <f>'[1]查找'!Z1976</f>
        <v>1</v>
      </c>
      <c r="I322" s="4"/>
    </row>
    <row r="323" spans="1:9" ht="23.25" customHeight="1">
      <c r="A323" s="14" t="str">
        <f>'[1]查找'!B1977</f>
        <v>永安市档案局</v>
      </c>
      <c r="B323" s="14" t="str">
        <f>MID('[1]查找'!I1977,2,2)</f>
        <v>02</v>
      </c>
      <c r="C323" s="3" t="str">
        <f>'[1]查找'!E1977</f>
        <v>余雪珍</v>
      </c>
      <c r="D323" s="3" t="str">
        <f>MID('[1]查找'!D1977,2,15)</f>
        <v>112755402090092</v>
      </c>
      <c r="E323" s="9">
        <f>'[1]查找'!W1977</f>
        <v>58.7</v>
      </c>
      <c r="F323" s="9">
        <f>'[1]查找'!X1977</f>
        <v>67.5</v>
      </c>
      <c r="G323" s="9">
        <f t="shared" si="4"/>
        <v>63.1</v>
      </c>
      <c r="H323" s="3">
        <f>'[1]查找'!Z1977</f>
        <v>2</v>
      </c>
      <c r="I323" s="4"/>
    </row>
    <row r="324" spans="1:9" ht="23.25" customHeight="1">
      <c r="A324" s="15" t="str">
        <f>'[1]查找'!B1978</f>
        <v>永安市档案局</v>
      </c>
      <c r="B324" s="15" t="str">
        <f>MID('[1]查找'!I1978,2,2)</f>
        <v>02</v>
      </c>
      <c r="C324" s="3" t="str">
        <f>'[1]查找'!E1978</f>
        <v>谢晨晖</v>
      </c>
      <c r="D324" s="3" t="str">
        <f>MID('[1]查找'!D1978,2,15)</f>
        <v>612755402092710</v>
      </c>
      <c r="E324" s="9">
        <f>'[1]查找'!W1978</f>
        <v>66.9</v>
      </c>
      <c r="F324" s="9">
        <f>'[1]查找'!X1978</f>
        <v>50</v>
      </c>
      <c r="G324" s="9">
        <f aca="true" t="shared" si="5" ref="G324:G342">(E324+F324)/2</f>
        <v>58.45</v>
      </c>
      <c r="H324" s="3">
        <f>'[1]查找'!Z1978</f>
        <v>3</v>
      </c>
      <c r="I324" s="4"/>
    </row>
    <row r="325" spans="1:9" ht="23.25" customHeight="1">
      <c r="A325" s="13" t="str">
        <f>'[1]查找'!B1980</f>
        <v>大田县委党史研究室</v>
      </c>
      <c r="B325" s="13" t="str">
        <f>MID('[1]查找'!I1980,2,2)</f>
        <v>01</v>
      </c>
      <c r="C325" s="3" t="str">
        <f>'[1]查找'!E1980</f>
        <v>杨佳收</v>
      </c>
      <c r="D325" s="3" t="str">
        <f>MID('[1]查找'!D1980,2,15)</f>
        <v>112765201092989</v>
      </c>
      <c r="E325" s="9">
        <f>'[1]查找'!W1980</f>
        <v>66.7</v>
      </c>
      <c r="F325" s="9">
        <f>'[1]查找'!X1980</f>
        <v>67</v>
      </c>
      <c r="G325" s="9">
        <f t="shared" si="5"/>
        <v>66.85</v>
      </c>
      <c r="H325" s="3">
        <f>'[1]查找'!Z1980</f>
        <v>1</v>
      </c>
      <c r="I325" s="4"/>
    </row>
    <row r="326" spans="1:9" ht="23.25" customHeight="1">
      <c r="A326" s="14" t="str">
        <f>'[1]查找'!B1981</f>
        <v>大田县委党史研究室</v>
      </c>
      <c r="B326" s="14" t="str">
        <f>MID('[1]查找'!I1981,2,2)</f>
        <v>01</v>
      </c>
      <c r="C326" s="3" t="str">
        <f>'[1]查找'!E1981</f>
        <v>涂婉华</v>
      </c>
      <c r="D326" s="3" t="str">
        <f>MID('[1]查找'!D1981,2,15)</f>
        <v>312765201092606</v>
      </c>
      <c r="E326" s="9">
        <f>'[1]查找'!W1981</f>
        <v>67.3</v>
      </c>
      <c r="F326" s="9">
        <f>'[1]查找'!X1981</f>
        <v>56</v>
      </c>
      <c r="G326" s="9">
        <f t="shared" si="5"/>
        <v>61.65</v>
      </c>
      <c r="H326" s="3">
        <f>'[1]查找'!Z1981</f>
        <v>2</v>
      </c>
      <c r="I326" s="4"/>
    </row>
    <row r="327" spans="1:9" ht="23.25" customHeight="1">
      <c r="A327" s="15" t="str">
        <f>'[1]查找'!B1982</f>
        <v>大田县委党史研究室</v>
      </c>
      <c r="B327" s="15" t="str">
        <f>MID('[1]查找'!I1982,2,2)</f>
        <v>01</v>
      </c>
      <c r="C327" s="3" t="str">
        <f>'[1]查找'!E1982</f>
        <v>余晓燕</v>
      </c>
      <c r="D327" s="3" t="str">
        <f>MID('[1]查找'!D1982,2,15)</f>
        <v>712765201090071</v>
      </c>
      <c r="E327" s="9">
        <f>'[1]查找'!W1982</f>
        <v>63.4</v>
      </c>
      <c r="F327" s="9">
        <f>'[1]查找'!X1982</f>
        <v>59.5</v>
      </c>
      <c r="G327" s="9">
        <f t="shared" si="5"/>
        <v>61.45</v>
      </c>
      <c r="H327" s="3">
        <f>'[1]查找'!Z1982</f>
        <v>3</v>
      </c>
      <c r="I327" s="4"/>
    </row>
    <row r="328" spans="1:9" ht="23.25" customHeight="1">
      <c r="A328" s="13" t="str">
        <f>'[1]查找'!B1999</f>
        <v>大田县党员电化教育中心</v>
      </c>
      <c r="B328" s="13" t="str">
        <f>MID('[1]查找'!I1999,2,2)</f>
        <v>01</v>
      </c>
      <c r="C328" s="3" t="str">
        <f>'[1]查找'!E1999</f>
        <v>王珺珏</v>
      </c>
      <c r="D328" s="3" t="str">
        <f>MID('[1]查找'!D1999,2,15)</f>
        <v>712766201091059</v>
      </c>
      <c r="E328" s="9">
        <f>'[1]查找'!W1999</f>
        <v>70.4</v>
      </c>
      <c r="F328" s="9">
        <f>'[1]查找'!X1999</f>
        <v>66.5</v>
      </c>
      <c r="G328" s="9">
        <f t="shared" si="5"/>
        <v>68.45</v>
      </c>
      <c r="H328" s="3">
        <f>'[1]查找'!Z1999</f>
        <v>1</v>
      </c>
      <c r="I328" s="4"/>
    </row>
    <row r="329" spans="1:9" ht="23.25" customHeight="1">
      <c r="A329" s="14" t="str">
        <f>'[1]查找'!B2000</f>
        <v>大田县党员电化教育中心</v>
      </c>
      <c r="B329" s="14" t="str">
        <f>MID('[1]查找'!I2000,2,2)</f>
        <v>01</v>
      </c>
      <c r="C329" s="3" t="str">
        <f>'[1]查找'!E2000</f>
        <v>林晨丽</v>
      </c>
      <c r="D329" s="3" t="str">
        <f>MID('[1]查找'!D2000,2,15)</f>
        <v>212766201090949</v>
      </c>
      <c r="E329" s="9">
        <f>'[1]查找'!W2000</f>
        <v>66</v>
      </c>
      <c r="F329" s="9">
        <f>'[1]查找'!X2000</f>
        <v>67.5</v>
      </c>
      <c r="G329" s="9">
        <f t="shared" si="5"/>
        <v>66.75</v>
      </c>
      <c r="H329" s="3">
        <f>'[1]查找'!Z2000</f>
        <v>2</v>
      </c>
      <c r="I329" s="4"/>
    </row>
    <row r="330" spans="1:9" ht="23.25" customHeight="1">
      <c r="A330" s="15" t="str">
        <f>'[1]查找'!B2001</f>
        <v>大田县党员电化教育中心</v>
      </c>
      <c r="B330" s="15" t="str">
        <f>MID('[1]查找'!I2001,2,2)</f>
        <v>01</v>
      </c>
      <c r="C330" s="3" t="str">
        <f>'[1]查找'!E2001</f>
        <v>邱敏</v>
      </c>
      <c r="D330" s="3" t="str">
        <f>MID('[1]查找'!D2001,2,15)</f>
        <v>712766201090805</v>
      </c>
      <c r="E330" s="9">
        <f>'[1]查找'!W2001</f>
        <v>65.3</v>
      </c>
      <c r="F330" s="9">
        <f>'[1]查找'!X2001</f>
        <v>67</v>
      </c>
      <c r="G330" s="9">
        <f t="shared" si="5"/>
        <v>66.15</v>
      </c>
      <c r="H330" s="3">
        <f>'[1]查找'!Z2001</f>
        <v>3</v>
      </c>
      <c r="I330" s="4"/>
    </row>
    <row r="331" spans="1:9" ht="23.25" customHeight="1">
      <c r="A331" s="13" t="str">
        <f>'[1]查找'!B2088</f>
        <v>三明市委党校</v>
      </c>
      <c r="B331" s="13" t="str">
        <f>MID('[1]查找'!I2088,2,2)</f>
        <v>01</v>
      </c>
      <c r="C331" s="3" t="str">
        <f>'[1]查找'!E2088</f>
        <v>李超</v>
      </c>
      <c r="D331" s="3" t="str">
        <f>MID('[1]查找'!D2088,2,15)</f>
        <v>712775301090882</v>
      </c>
      <c r="E331" s="9">
        <f>'[1]查找'!W2088</f>
        <v>66.9</v>
      </c>
      <c r="F331" s="9">
        <f>'[1]查找'!X2088</f>
        <v>69</v>
      </c>
      <c r="G331" s="9">
        <f t="shared" si="5"/>
        <v>67.95</v>
      </c>
      <c r="H331" s="3">
        <f>'[1]查找'!Z2088</f>
        <v>1</v>
      </c>
      <c r="I331" s="4"/>
    </row>
    <row r="332" spans="1:9" ht="23.25" customHeight="1">
      <c r="A332" s="14" t="str">
        <f>'[1]查找'!B2089</f>
        <v>三明市委党校</v>
      </c>
      <c r="B332" s="14" t="str">
        <f>MID('[1]查找'!I2089,2,2)</f>
        <v>01</v>
      </c>
      <c r="C332" s="3" t="str">
        <f>'[1]查找'!E2089</f>
        <v>李超</v>
      </c>
      <c r="D332" s="3" t="str">
        <f>MID('[1]查找'!D2089,2,15)</f>
        <v>712775301091301</v>
      </c>
      <c r="E332" s="9">
        <f>'[1]查找'!W2089</f>
        <v>70.3</v>
      </c>
      <c r="F332" s="9">
        <f>'[1]查找'!X2089</f>
        <v>60</v>
      </c>
      <c r="G332" s="9">
        <f t="shared" si="5"/>
        <v>65.15</v>
      </c>
      <c r="H332" s="3">
        <f>'[1]查找'!Z2089</f>
        <v>2</v>
      </c>
      <c r="I332" s="4"/>
    </row>
    <row r="333" spans="1:9" ht="23.25" customHeight="1">
      <c r="A333" s="15" t="str">
        <f>'[1]查找'!B2090</f>
        <v>三明市委党校</v>
      </c>
      <c r="B333" s="15" t="str">
        <f>MID('[1]查找'!I2090,2,2)</f>
        <v>01</v>
      </c>
      <c r="C333" s="3" t="str">
        <f>'[1]查找'!E2090</f>
        <v>黄荣</v>
      </c>
      <c r="D333" s="3" t="str">
        <f>MID('[1]查找'!D2090,2,15)</f>
        <v>712775301090499</v>
      </c>
      <c r="E333" s="9">
        <f>'[1]查找'!W2090</f>
        <v>62</v>
      </c>
      <c r="F333" s="9">
        <f>'[1]查找'!X2090</f>
        <v>65.5</v>
      </c>
      <c r="G333" s="9">
        <f t="shared" si="5"/>
        <v>63.75</v>
      </c>
      <c r="H333" s="3">
        <f>'[1]查找'!Z2090</f>
        <v>3</v>
      </c>
      <c r="I333" s="4"/>
    </row>
    <row r="334" spans="1:9" ht="23.25" customHeight="1">
      <c r="A334" s="13" t="str">
        <f>'[1]查找'!B2118</f>
        <v>三明市委讲师团</v>
      </c>
      <c r="B334" s="13" t="str">
        <f>MID('[1]查找'!I2118,2,2)</f>
        <v>01</v>
      </c>
      <c r="C334" s="3" t="str">
        <f>'[1]查找'!E2119</f>
        <v>陈迪丁</v>
      </c>
      <c r="D334" s="3" t="str">
        <f>MID('[1]查找'!D2119,2,15)</f>
        <v>712775501090920</v>
      </c>
      <c r="E334" s="9">
        <f>'[1]查找'!W2119</f>
        <v>60.5</v>
      </c>
      <c r="F334" s="9">
        <f>'[1]查找'!X2119</f>
        <v>62</v>
      </c>
      <c r="G334" s="9">
        <f t="shared" si="5"/>
        <v>61.25</v>
      </c>
      <c r="H334" s="3">
        <f>'[1]查找'!Z2119</f>
        <v>2</v>
      </c>
      <c r="I334" s="4"/>
    </row>
    <row r="335" spans="1:9" ht="23.25" customHeight="1">
      <c r="A335" s="14" t="str">
        <f>'[1]查找'!B2119</f>
        <v>三明市委讲师团</v>
      </c>
      <c r="B335" s="14" t="str">
        <f>MID('[1]查找'!I2119,2,2)</f>
        <v>01</v>
      </c>
      <c r="C335" s="3" t="s">
        <v>65</v>
      </c>
      <c r="D335" s="3" t="s">
        <v>66</v>
      </c>
      <c r="E335" s="9">
        <v>67.1</v>
      </c>
      <c r="F335" s="9">
        <v>54</v>
      </c>
      <c r="G335" s="9">
        <f t="shared" si="5"/>
        <v>60.55</v>
      </c>
      <c r="H335" s="3">
        <v>3</v>
      </c>
      <c r="I335" s="3"/>
    </row>
    <row r="336" spans="1:9" s="7" customFormat="1" ht="23.25" customHeight="1">
      <c r="A336" s="14"/>
      <c r="B336" s="14"/>
      <c r="C336" s="5" t="s">
        <v>67</v>
      </c>
      <c r="D336" s="5" t="s">
        <v>68</v>
      </c>
      <c r="E336" s="10">
        <v>56.3</v>
      </c>
      <c r="F336" s="10">
        <v>59.5</v>
      </c>
      <c r="G336" s="9">
        <f t="shared" si="5"/>
        <v>57.9</v>
      </c>
      <c r="H336" s="5">
        <v>4</v>
      </c>
      <c r="I336" s="6"/>
    </row>
    <row r="337" spans="1:9" ht="23.25" customHeight="1">
      <c r="A337" s="13" t="str">
        <f>'[1]查找'!B2128</f>
        <v>三明市委讲师团</v>
      </c>
      <c r="B337" s="13" t="str">
        <f>MID('[1]查找'!I2128,2,2)</f>
        <v>02</v>
      </c>
      <c r="C337" s="3" t="str">
        <f>'[1]查找'!E2128</f>
        <v>黄菁</v>
      </c>
      <c r="D337" s="3" t="str">
        <f>MID('[1]查找'!D2128,2,15)</f>
        <v>312775502091610</v>
      </c>
      <c r="E337" s="9">
        <f>'[1]查找'!W2128</f>
        <v>65.1</v>
      </c>
      <c r="F337" s="9">
        <f>'[1]查找'!X2128</f>
        <v>60</v>
      </c>
      <c r="G337" s="9">
        <f t="shared" si="5"/>
        <v>62.55</v>
      </c>
      <c r="H337" s="3">
        <f>'[1]查找'!Z2128</f>
        <v>1</v>
      </c>
      <c r="I337" s="4"/>
    </row>
    <row r="338" spans="1:9" ht="23.25" customHeight="1">
      <c r="A338" s="14" t="str">
        <f>'[1]查找'!B2129</f>
        <v>三明市委讲师团</v>
      </c>
      <c r="B338" s="14" t="str">
        <f>MID('[1]查找'!I2129,2,2)</f>
        <v>02</v>
      </c>
      <c r="C338" s="3" t="str">
        <f>'[1]查找'!E2129</f>
        <v>潘珊珊</v>
      </c>
      <c r="D338" s="3" t="str">
        <f>MID('[1]查找'!D2129,2,15)</f>
        <v>112775502094077</v>
      </c>
      <c r="E338" s="9">
        <f>'[1]查找'!W2129</f>
        <v>62.2</v>
      </c>
      <c r="F338" s="9">
        <f>'[1]查找'!X2129</f>
        <v>55</v>
      </c>
      <c r="G338" s="9">
        <f t="shared" si="5"/>
        <v>58.6</v>
      </c>
      <c r="H338" s="3">
        <f>'[1]查找'!Z2129</f>
        <v>2</v>
      </c>
      <c r="I338" s="4"/>
    </row>
    <row r="339" spans="1:9" ht="23.25" customHeight="1">
      <c r="A339" s="15" t="str">
        <f>'[1]查找'!B2130</f>
        <v>三明市委讲师团</v>
      </c>
      <c r="B339" s="15" t="str">
        <f>MID('[1]查找'!I2130,2,2)</f>
        <v>02</v>
      </c>
      <c r="C339" s="3" t="str">
        <f>'[1]查找'!E2130</f>
        <v>余晓崴</v>
      </c>
      <c r="D339" s="3" t="str">
        <f>MID('[1]查找'!D2130,2,15)</f>
        <v>412775502092559</v>
      </c>
      <c r="E339" s="9">
        <f>'[1]查找'!W2130</f>
        <v>56.2</v>
      </c>
      <c r="F339" s="9">
        <f>'[1]查找'!X2130</f>
        <v>54.5</v>
      </c>
      <c r="G339" s="9">
        <f t="shared" si="5"/>
        <v>55.35</v>
      </c>
      <c r="H339" s="3">
        <f>'[1]查找'!Z2130</f>
        <v>3</v>
      </c>
      <c r="I339" s="4"/>
    </row>
    <row r="340" spans="1:9" ht="23.25" customHeight="1">
      <c r="A340" s="12" t="str">
        <f>'[1]查找'!B2131</f>
        <v>三明市精神文明建设展览馆</v>
      </c>
      <c r="B340" s="12" t="str">
        <f>MID('[1]查找'!I2131,2,2)</f>
        <v>01</v>
      </c>
      <c r="C340" s="3" t="str">
        <f>'[1]查找'!E2131</f>
        <v>黎美慧</v>
      </c>
      <c r="D340" s="3" t="str">
        <f>MID('[1]查找'!D2131,2,15)</f>
        <v>112776601093682</v>
      </c>
      <c r="E340" s="9">
        <f>'[1]查找'!W2131</f>
        <v>61.9</v>
      </c>
      <c r="F340" s="9">
        <f>'[1]查找'!X2131</f>
        <v>73</v>
      </c>
      <c r="G340" s="9">
        <f t="shared" si="5"/>
        <v>67.45</v>
      </c>
      <c r="H340" s="3">
        <f>'[1]查找'!Z2131</f>
        <v>1</v>
      </c>
      <c r="I340" s="4"/>
    </row>
    <row r="341" spans="1:9" ht="23.25" customHeight="1">
      <c r="A341" s="12" t="str">
        <f>'[1]查找'!B2133</f>
        <v>三明市精神文明建设展览馆</v>
      </c>
      <c r="B341" s="12" t="str">
        <f>MID('[1]查找'!I2133,2,2)</f>
        <v>01</v>
      </c>
      <c r="C341" s="3" t="str">
        <f>'[1]查找'!E2133</f>
        <v>张月莹</v>
      </c>
      <c r="D341" s="3" t="str">
        <f>MID('[1]查找'!D2133,2,15)</f>
        <v>712776601090108</v>
      </c>
      <c r="E341" s="9">
        <f>'[1]查找'!W2133</f>
        <v>60</v>
      </c>
      <c r="F341" s="9">
        <f>'[1]查找'!X2133</f>
        <v>70</v>
      </c>
      <c r="G341" s="9">
        <f t="shared" si="5"/>
        <v>65</v>
      </c>
      <c r="H341" s="3">
        <f>'[1]查找'!Z2133</f>
        <v>3</v>
      </c>
      <c r="I341" s="4"/>
    </row>
    <row r="342" spans="1:9" ht="23.25" customHeight="1">
      <c r="A342" s="12" t="s">
        <v>69</v>
      </c>
      <c r="B342" s="12" t="s">
        <v>1</v>
      </c>
      <c r="C342" s="3" t="s">
        <v>70</v>
      </c>
      <c r="D342" s="3" t="s">
        <v>71</v>
      </c>
      <c r="E342" s="9">
        <v>69.5</v>
      </c>
      <c r="F342" s="9">
        <v>60.5</v>
      </c>
      <c r="G342" s="9">
        <f t="shared" si="5"/>
        <v>65</v>
      </c>
      <c r="H342" s="3">
        <v>3</v>
      </c>
      <c r="I342" s="4"/>
    </row>
  </sheetData>
  <mergeCells count="203">
    <mergeCell ref="A1:I1"/>
    <mergeCell ref="A3:A5"/>
    <mergeCell ref="B3:B5"/>
    <mergeCell ref="A11:A13"/>
    <mergeCell ref="B11:B13"/>
    <mergeCell ref="A8:A10"/>
    <mergeCell ref="B8:B10"/>
    <mergeCell ref="A19:A25"/>
    <mergeCell ref="B19:B25"/>
    <mergeCell ref="A14:A16"/>
    <mergeCell ref="B14:B16"/>
    <mergeCell ref="A30:A32"/>
    <mergeCell ref="B30:B32"/>
    <mergeCell ref="A26:A28"/>
    <mergeCell ref="B26:B28"/>
    <mergeCell ref="A36:A38"/>
    <mergeCell ref="B36:B38"/>
    <mergeCell ref="A33:A35"/>
    <mergeCell ref="B33:B35"/>
    <mergeCell ref="A42:A44"/>
    <mergeCell ref="B42:B44"/>
    <mergeCell ref="A39:A41"/>
    <mergeCell ref="B39:B41"/>
    <mergeCell ref="A48:A50"/>
    <mergeCell ref="B48:B50"/>
    <mergeCell ref="A45:A47"/>
    <mergeCell ref="B45:B47"/>
    <mergeCell ref="A54:A56"/>
    <mergeCell ref="B54:B56"/>
    <mergeCell ref="A52:A53"/>
    <mergeCell ref="B52:B53"/>
    <mergeCell ref="A63:A65"/>
    <mergeCell ref="B63:B65"/>
    <mergeCell ref="A57:A62"/>
    <mergeCell ref="B57:B62"/>
    <mergeCell ref="A69:A71"/>
    <mergeCell ref="B69:B71"/>
    <mergeCell ref="A66:A68"/>
    <mergeCell ref="B66:B68"/>
    <mergeCell ref="A78:A80"/>
    <mergeCell ref="B78:B80"/>
    <mergeCell ref="A72:A77"/>
    <mergeCell ref="B72:B77"/>
    <mergeCell ref="A84:A86"/>
    <mergeCell ref="B84:B86"/>
    <mergeCell ref="A81:A83"/>
    <mergeCell ref="B81:B83"/>
    <mergeCell ref="A90:A92"/>
    <mergeCell ref="B90:B92"/>
    <mergeCell ref="A87:A89"/>
    <mergeCell ref="B87:B89"/>
    <mergeCell ref="A97:A100"/>
    <mergeCell ref="B97:B100"/>
    <mergeCell ref="A93:A95"/>
    <mergeCell ref="B93:B95"/>
    <mergeCell ref="A104:A106"/>
    <mergeCell ref="B104:B106"/>
    <mergeCell ref="A101:A103"/>
    <mergeCell ref="B101:B103"/>
    <mergeCell ref="A110:A112"/>
    <mergeCell ref="B110:B112"/>
    <mergeCell ref="A107:A109"/>
    <mergeCell ref="B107:B109"/>
    <mergeCell ref="A116:A118"/>
    <mergeCell ref="B116:B118"/>
    <mergeCell ref="A113:A115"/>
    <mergeCell ref="B113:B115"/>
    <mergeCell ref="A122:A124"/>
    <mergeCell ref="B122:B124"/>
    <mergeCell ref="A119:A121"/>
    <mergeCell ref="B119:B121"/>
    <mergeCell ref="A128:A130"/>
    <mergeCell ref="B128:B130"/>
    <mergeCell ref="A125:A127"/>
    <mergeCell ref="B125:B127"/>
    <mergeCell ref="A135:A137"/>
    <mergeCell ref="B135:B137"/>
    <mergeCell ref="A132:A134"/>
    <mergeCell ref="B132:B134"/>
    <mergeCell ref="A144:A146"/>
    <mergeCell ref="B144:B146"/>
    <mergeCell ref="A138:A143"/>
    <mergeCell ref="B138:B143"/>
    <mergeCell ref="A152:A154"/>
    <mergeCell ref="B152:B154"/>
    <mergeCell ref="A147:A151"/>
    <mergeCell ref="B147:B151"/>
    <mergeCell ref="A158:A160"/>
    <mergeCell ref="B158:B160"/>
    <mergeCell ref="A155:A157"/>
    <mergeCell ref="B155:B157"/>
    <mergeCell ref="A163:A165"/>
    <mergeCell ref="B163:B165"/>
    <mergeCell ref="A161:A162"/>
    <mergeCell ref="B161:B162"/>
    <mergeCell ref="A169:A171"/>
    <mergeCell ref="B169:B171"/>
    <mergeCell ref="A166:A168"/>
    <mergeCell ref="B166:B168"/>
    <mergeCell ref="A175:A177"/>
    <mergeCell ref="B175:B177"/>
    <mergeCell ref="A172:A174"/>
    <mergeCell ref="B172:B174"/>
    <mergeCell ref="A181:A183"/>
    <mergeCell ref="B181:B183"/>
    <mergeCell ref="A178:A180"/>
    <mergeCell ref="B178:B180"/>
    <mergeCell ref="A187:A189"/>
    <mergeCell ref="B187:B189"/>
    <mergeCell ref="A184:A186"/>
    <mergeCell ref="B184:B186"/>
    <mergeCell ref="A193:A197"/>
    <mergeCell ref="B193:B197"/>
    <mergeCell ref="A190:A192"/>
    <mergeCell ref="B190:B192"/>
    <mergeCell ref="A203:A205"/>
    <mergeCell ref="B203:B205"/>
    <mergeCell ref="A198:A201"/>
    <mergeCell ref="B198:B201"/>
    <mergeCell ref="A208:A210"/>
    <mergeCell ref="B208:B210"/>
    <mergeCell ref="A206:A207"/>
    <mergeCell ref="B206:B207"/>
    <mergeCell ref="A214:A219"/>
    <mergeCell ref="B214:B219"/>
    <mergeCell ref="A211:A213"/>
    <mergeCell ref="B211:B213"/>
    <mergeCell ref="A223:A224"/>
    <mergeCell ref="B223:B224"/>
    <mergeCell ref="A220:A221"/>
    <mergeCell ref="B220:B221"/>
    <mergeCell ref="A229:A231"/>
    <mergeCell ref="B229:B231"/>
    <mergeCell ref="A225:A227"/>
    <mergeCell ref="B225:B227"/>
    <mergeCell ref="A236:A238"/>
    <mergeCell ref="B236:B238"/>
    <mergeCell ref="A232:A235"/>
    <mergeCell ref="B232:B235"/>
    <mergeCell ref="A250:A252"/>
    <mergeCell ref="B250:B252"/>
    <mergeCell ref="A240:A249"/>
    <mergeCell ref="B240:B249"/>
    <mergeCell ref="A256:A258"/>
    <mergeCell ref="B256:B258"/>
    <mergeCell ref="A253:A255"/>
    <mergeCell ref="B253:B255"/>
    <mergeCell ref="A262:A264"/>
    <mergeCell ref="B262:B264"/>
    <mergeCell ref="A259:A260"/>
    <mergeCell ref="B259:B260"/>
    <mergeCell ref="A268:A270"/>
    <mergeCell ref="B268:B270"/>
    <mergeCell ref="A265:A267"/>
    <mergeCell ref="B265:B267"/>
    <mergeCell ref="A273:A275"/>
    <mergeCell ref="B273:B275"/>
    <mergeCell ref="A271:A272"/>
    <mergeCell ref="B271:B272"/>
    <mergeCell ref="A279:A280"/>
    <mergeCell ref="B279:B280"/>
    <mergeCell ref="A276:A278"/>
    <mergeCell ref="B276:B278"/>
    <mergeCell ref="A284:A285"/>
    <mergeCell ref="B284:B285"/>
    <mergeCell ref="A281:A283"/>
    <mergeCell ref="B281:B283"/>
    <mergeCell ref="A293:A295"/>
    <mergeCell ref="B293:B295"/>
    <mergeCell ref="A286:A292"/>
    <mergeCell ref="B286:B292"/>
    <mergeCell ref="A299:A301"/>
    <mergeCell ref="B299:B301"/>
    <mergeCell ref="A296:A298"/>
    <mergeCell ref="B296:B298"/>
    <mergeCell ref="A305:A307"/>
    <mergeCell ref="B305:B307"/>
    <mergeCell ref="A302:A304"/>
    <mergeCell ref="B302:B304"/>
    <mergeCell ref="A311:A313"/>
    <mergeCell ref="B311:B313"/>
    <mergeCell ref="A308:A310"/>
    <mergeCell ref="B308:B310"/>
    <mergeCell ref="A317:A319"/>
    <mergeCell ref="B317:B319"/>
    <mergeCell ref="A314:A316"/>
    <mergeCell ref="B314:B316"/>
    <mergeCell ref="A322:A324"/>
    <mergeCell ref="B322:B324"/>
    <mergeCell ref="A320:A321"/>
    <mergeCell ref="B320:B321"/>
    <mergeCell ref="A328:A330"/>
    <mergeCell ref="B328:B330"/>
    <mergeCell ref="A325:A327"/>
    <mergeCell ref="B325:B327"/>
    <mergeCell ref="A334:A336"/>
    <mergeCell ref="B334:B336"/>
    <mergeCell ref="A331:A333"/>
    <mergeCell ref="B331:B333"/>
    <mergeCell ref="A340:A342"/>
    <mergeCell ref="B340:B342"/>
    <mergeCell ref="A337:A339"/>
    <mergeCell ref="B337:B33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2015-06-16T03:14:13Z</cp:lastPrinted>
  <dcterms:created xsi:type="dcterms:W3CDTF">2015-06-16T03:07:47Z</dcterms:created>
  <dcterms:modified xsi:type="dcterms:W3CDTF">2015-06-18T01:59:57Z</dcterms:modified>
  <cp:category/>
  <cp:version/>
  <cp:contentType/>
  <cp:contentStatus/>
</cp:coreProperties>
</file>