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<sst xmlns="http://schemas.openxmlformats.org/spreadsheetml/2006/main" count="320">
  <si>
    <t>2018年平罗县事业单位公开招聘卫生及其它岗位进入体检人员公示名单</t>
  </si>
  <si>
    <t>序号</t>
  </si>
  <si>
    <t>招聘单位</t>
  </si>
  <si>
    <t>招聘岗位</t>
  </si>
  <si>
    <t>岗位代码</t>
  </si>
  <si>
    <t>姓名</t>
  </si>
  <si>
    <t>性别</t>
  </si>
  <si>
    <t>民族</t>
  </si>
  <si>
    <t>学历</t>
  </si>
  <si>
    <t>学位</t>
  </si>
  <si>
    <t>毕业院校</t>
  </si>
  <si>
    <t>所学专业</t>
  </si>
  <si>
    <t>毕业日期</t>
  </si>
  <si>
    <t>笔试成绩</t>
  </si>
  <si>
    <t>加分</t>
  </si>
  <si>
    <t>面试成绩</t>
  </si>
  <si>
    <t>总成绩（笔试成绩÷3×50%+面试成绩×50%）</t>
  </si>
  <si>
    <t>备注</t>
  </si>
  <si>
    <t>平罗县安全生产执法监察大队</t>
  </si>
  <si>
    <t>管理岗位</t>
  </si>
  <si>
    <t>044001</t>
  </si>
  <si>
    <t>侯瑞</t>
  </si>
  <si>
    <t>女</t>
  </si>
  <si>
    <t>汉族</t>
  </si>
  <si>
    <t>大学本科毕业</t>
  </si>
  <si>
    <t>学士</t>
  </si>
  <si>
    <t>中国矿业大学银川学院</t>
  </si>
  <si>
    <t>化学工程与工艺</t>
  </si>
  <si>
    <t>2014-06-10</t>
  </si>
  <si>
    <t>平罗县煤炭集中区服务中心</t>
  </si>
  <si>
    <t>044002</t>
  </si>
  <si>
    <t>白石溪</t>
  </si>
  <si>
    <t>男</t>
  </si>
  <si>
    <t>无</t>
  </si>
  <si>
    <t>宁夏大学</t>
  </si>
  <si>
    <t>汉语言文学</t>
  </si>
  <si>
    <t>2017-07-10</t>
  </si>
  <si>
    <t>专业技术岗1</t>
  </si>
  <si>
    <t>044003</t>
  </si>
  <si>
    <t>王佳敏</t>
  </si>
  <si>
    <t>回族</t>
  </si>
  <si>
    <t>宁夏大学新华学院</t>
  </si>
  <si>
    <t>工商管理</t>
  </si>
  <si>
    <t>2015-06-10</t>
  </si>
  <si>
    <t>专业技术岗2</t>
  </si>
  <si>
    <t>044004</t>
  </si>
  <si>
    <t>郑碧茹</t>
  </si>
  <si>
    <t>青岛理工大学琴岛学院</t>
  </si>
  <si>
    <t>国际经济与贸易</t>
  </si>
  <si>
    <t>2015-07-01</t>
  </si>
  <si>
    <t>平罗县统计普查中心</t>
  </si>
  <si>
    <t>044006</t>
  </si>
  <si>
    <t>艾艳芳</t>
  </si>
  <si>
    <t>双学士</t>
  </si>
  <si>
    <t>北方民族大学</t>
  </si>
  <si>
    <t>商务英语   会计学（辅修）</t>
  </si>
  <si>
    <t>2016-07-01</t>
  </si>
  <si>
    <t>平罗县图书馆</t>
  </si>
  <si>
    <t>专业技术岗</t>
  </si>
  <si>
    <t>044007</t>
  </si>
  <si>
    <t>王丹</t>
  </si>
  <si>
    <t>计算机科学与技术</t>
  </si>
  <si>
    <t>2015-06-01</t>
  </si>
  <si>
    <t>平罗县广播电视台</t>
  </si>
  <si>
    <t>044008</t>
  </si>
  <si>
    <t>柴璐</t>
  </si>
  <si>
    <t>新闻学</t>
  </si>
  <si>
    <t>044009</t>
  </si>
  <si>
    <t>郭雪航</t>
  </si>
  <si>
    <t>周口师范学院</t>
  </si>
  <si>
    <t>主修思想政治教育  辅修汉语言文学</t>
  </si>
  <si>
    <t>2017-07-01</t>
  </si>
  <si>
    <t>专业技术岗3</t>
  </si>
  <si>
    <t>044010</t>
  </si>
  <si>
    <t>石亚忠</t>
  </si>
  <si>
    <t>大学专科毕业</t>
  </si>
  <si>
    <t>天津广播影视职业学院</t>
  </si>
  <si>
    <t>新闻采编与制作</t>
  </si>
  <si>
    <t>2015-06-08</t>
  </si>
  <si>
    <t>专业技术岗4</t>
  </si>
  <si>
    <t>044011</t>
  </si>
  <si>
    <t>杨丹彤</t>
  </si>
  <si>
    <t>中国传媒大学</t>
  </si>
  <si>
    <t>广播电视工程</t>
  </si>
  <si>
    <t>平罗县灵沙林业工作站</t>
  </si>
  <si>
    <t>044012</t>
  </si>
  <si>
    <t>李琪</t>
  </si>
  <si>
    <t>园林</t>
  </si>
  <si>
    <t>2018-06-08</t>
  </si>
  <si>
    <t>044013</t>
  </si>
  <si>
    <t>程大婷</t>
  </si>
  <si>
    <t>西北农林科技大学</t>
  </si>
  <si>
    <t>2014-07-01</t>
  </si>
  <si>
    <t>044014</t>
  </si>
  <si>
    <t>白金科</t>
  </si>
  <si>
    <t>东北林业大学</t>
  </si>
  <si>
    <t>林学</t>
  </si>
  <si>
    <t>2015-06-20</t>
  </si>
  <si>
    <t>平罗县城关镇民生服务中心</t>
  </si>
  <si>
    <t>综合岗</t>
  </si>
  <si>
    <t>044015</t>
  </si>
  <si>
    <t>马虹</t>
  </si>
  <si>
    <t>房地产经营管理；法学</t>
  </si>
  <si>
    <t>2015-06-05</t>
  </si>
  <si>
    <t>平罗县崇岗镇民生服务中心</t>
  </si>
  <si>
    <t>044016</t>
  </si>
  <si>
    <t>何珊</t>
  </si>
  <si>
    <t>西南民族大学</t>
  </si>
  <si>
    <t>市场营销</t>
  </si>
  <si>
    <t>2014-06-30</t>
  </si>
  <si>
    <t>平罗县崇岗镇文化体育与信息服务中心</t>
  </si>
  <si>
    <t>044017</t>
  </si>
  <si>
    <t>马菊蕾</t>
  </si>
  <si>
    <t>宁夏师范学院</t>
  </si>
  <si>
    <t>历史学</t>
  </si>
  <si>
    <t>2014-06-12</t>
  </si>
  <si>
    <t>管理岗</t>
  </si>
  <si>
    <t>044018</t>
  </si>
  <si>
    <t>邓嘉诚</t>
  </si>
  <si>
    <t>宁夏大学高职学院</t>
  </si>
  <si>
    <t>艺术设计</t>
  </si>
  <si>
    <t>平罗县高仁乡人民政府民生服务中心</t>
  </si>
  <si>
    <t>044019</t>
  </si>
  <si>
    <t>付丽华</t>
  </si>
  <si>
    <t>蒙古族</t>
  </si>
  <si>
    <t>内蒙古民族大学</t>
  </si>
  <si>
    <t>对外汉语</t>
  </si>
  <si>
    <t>平罗县红崖子乡文化体育与信息服务中心</t>
  </si>
  <si>
    <t>044021</t>
  </si>
  <si>
    <t>姚翔</t>
  </si>
  <si>
    <t>会计学、电子信息工程</t>
  </si>
  <si>
    <t>平罗县陶乐镇民生服务中心</t>
  </si>
  <si>
    <t>专技岗</t>
  </si>
  <si>
    <t>044022</t>
  </si>
  <si>
    <t>范胜男</t>
  </si>
  <si>
    <t>鲁东大学</t>
  </si>
  <si>
    <t>食品科学与工程</t>
  </si>
  <si>
    <t>2015-06-27</t>
  </si>
  <si>
    <t>044023</t>
  </si>
  <si>
    <t>郑荣</t>
  </si>
  <si>
    <t>长江师范学院</t>
  </si>
  <si>
    <t>平罗县灵沙乡民生服务中心</t>
  </si>
  <si>
    <t>管理岗1</t>
  </si>
  <si>
    <t>044024</t>
  </si>
  <si>
    <t>马茹雪</t>
  </si>
  <si>
    <t>会计学</t>
  </si>
  <si>
    <t>2017-06-12</t>
  </si>
  <si>
    <t>管理岗2</t>
  </si>
  <si>
    <t>044025</t>
  </si>
  <si>
    <t>王丽</t>
  </si>
  <si>
    <t>2016-06-07</t>
  </si>
  <si>
    <t>平罗县灵沙乡文化体育与信息服务中心</t>
  </si>
  <si>
    <t>044026</t>
  </si>
  <si>
    <t>马国燕</t>
  </si>
  <si>
    <t>宁夏大学政法学院</t>
  </si>
  <si>
    <t>思想政治教育  辅修法学</t>
  </si>
  <si>
    <t>平罗县通伏乡民生服务中心</t>
  </si>
  <si>
    <t>044027</t>
  </si>
  <si>
    <t>马梦菲</t>
  </si>
  <si>
    <t>社会学</t>
  </si>
  <si>
    <t>平罗县头闸镇民生服务中心</t>
  </si>
  <si>
    <t>044028</t>
  </si>
  <si>
    <t>安凯雯</t>
  </si>
  <si>
    <t>西安理工大学高科学院</t>
  </si>
  <si>
    <t>财务管理</t>
  </si>
  <si>
    <t>044029</t>
  </si>
  <si>
    <t>张苗苗</t>
  </si>
  <si>
    <t>华侨大学</t>
  </si>
  <si>
    <t>公共事业管理</t>
  </si>
  <si>
    <t>2013-06-29</t>
  </si>
  <si>
    <t>平罗县宝丰镇民生中心</t>
  </si>
  <si>
    <t>专技岗1</t>
  </si>
  <si>
    <t>044030</t>
  </si>
  <si>
    <t>杨静</t>
  </si>
  <si>
    <t>济南大学</t>
  </si>
  <si>
    <t>金融学</t>
  </si>
  <si>
    <t>2015-06-25</t>
  </si>
  <si>
    <t>专技岗2</t>
  </si>
  <si>
    <t>044031</t>
  </si>
  <si>
    <t>丁彦贵</t>
  </si>
  <si>
    <t>塔里木大学</t>
  </si>
  <si>
    <t>法学</t>
  </si>
  <si>
    <t>2013-06-20</t>
  </si>
  <si>
    <t>平罗县黄渠桥民生服务中心</t>
  </si>
  <si>
    <t>044032</t>
  </si>
  <si>
    <t>李娜</t>
  </si>
  <si>
    <t>淄博职业学院</t>
  </si>
  <si>
    <t>工程造价</t>
  </si>
  <si>
    <t>2013-07-01</t>
  </si>
  <si>
    <t>平罗县姚伏镇民生服务中心</t>
  </si>
  <si>
    <t>044033</t>
  </si>
  <si>
    <t>梁祺</t>
  </si>
  <si>
    <t>工程管理</t>
  </si>
  <si>
    <t>044034</t>
  </si>
  <si>
    <t>祁佳能</t>
  </si>
  <si>
    <t>中南林业科技大学</t>
  </si>
  <si>
    <t>2015-06-30</t>
  </si>
  <si>
    <t>044035</t>
  </si>
  <si>
    <t>黄金芳</t>
  </si>
  <si>
    <t>2016-12-30</t>
  </si>
  <si>
    <t>专技岗3</t>
  </si>
  <si>
    <t>044036</t>
  </si>
  <si>
    <t>马菊春</t>
  </si>
  <si>
    <t>土木工程（房屋建筑工程）</t>
  </si>
  <si>
    <t>平罗县城关八小</t>
  </si>
  <si>
    <t>044062</t>
  </si>
  <si>
    <t>梁越</t>
  </si>
  <si>
    <t>重庆工商大学派斯学院</t>
  </si>
  <si>
    <t>2017-06-05</t>
  </si>
  <si>
    <t>平罗县人民医院</t>
  </si>
  <si>
    <t>信息化建设</t>
  </si>
  <si>
    <t>044071</t>
  </si>
  <si>
    <t>张丽丽</t>
  </si>
  <si>
    <t>软件工程</t>
  </si>
  <si>
    <t>2012-06-15</t>
  </si>
  <si>
    <t>临床医学</t>
  </si>
  <si>
    <t>044072</t>
  </si>
  <si>
    <t>王欢乐</t>
  </si>
  <si>
    <t>宁夏医科大学</t>
  </si>
  <si>
    <t>施娜</t>
  </si>
  <si>
    <t>河南大学</t>
  </si>
  <si>
    <t>2018-07-01</t>
  </si>
  <si>
    <t>平罗县中医医院</t>
  </si>
  <si>
    <t>中医临床</t>
  </si>
  <si>
    <t>044073</t>
  </si>
  <si>
    <t>刘晓冬</t>
  </si>
  <si>
    <t>中西医临床医学</t>
  </si>
  <si>
    <t>许海菲</t>
  </si>
  <si>
    <t>2018-06-28</t>
  </si>
  <si>
    <t>044074</t>
  </si>
  <si>
    <t>马军</t>
  </si>
  <si>
    <t>中医学</t>
  </si>
  <si>
    <t>044075</t>
  </si>
  <si>
    <t>石莉</t>
  </si>
  <si>
    <t>针灸推拿学</t>
  </si>
  <si>
    <t>2018-06-23</t>
  </si>
  <si>
    <t>平罗县黄渠桥镇中心卫生院</t>
  </si>
  <si>
    <t>药学</t>
  </si>
  <si>
    <t>044077</t>
  </si>
  <si>
    <t>黄海</t>
  </si>
  <si>
    <t>西安医学院</t>
  </si>
  <si>
    <t>2016-07-04</t>
  </si>
  <si>
    <t>平罗县姚伏镇中心卫生院</t>
  </si>
  <si>
    <t>护理</t>
  </si>
  <si>
    <t>044080</t>
  </si>
  <si>
    <t>余文洁</t>
  </si>
  <si>
    <t>平罗县沙湖中心卫生院</t>
  </si>
  <si>
    <t>044081</t>
  </si>
  <si>
    <t>黄文晨</t>
  </si>
  <si>
    <t>护理学</t>
  </si>
  <si>
    <t>2014-07-08</t>
  </si>
  <si>
    <t>平罗县崇岗镇中心卫生院</t>
  </si>
  <si>
    <t>医学影像</t>
  </si>
  <si>
    <t>044082</t>
  </si>
  <si>
    <t>周伟</t>
  </si>
  <si>
    <t>石家庄医学高等专科学校</t>
  </si>
  <si>
    <t>医学影像技术</t>
  </si>
  <si>
    <t>平罗县灵沙乡卫生院</t>
  </si>
  <si>
    <t>财务会计</t>
  </si>
  <si>
    <t>044084</t>
  </si>
  <si>
    <t>王凤丹</t>
  </si>
  <si>
    <t>宁夏大学继续教育学院</t>
  </si>
  <si>
    <t>会计</t>
  </si>
  <si>
    <t>2018-07-30</t>
  </si>
  <si>
    <t>平罗县通伏乡卫生院</t>
  </si>
  <si>
    <t>044086</t>
  </si>
  <si>
    <t>马玲玲</t>
  </si>
  <si>
    <t>2016-06-01</t>
  </si>
  <si>
    <t>平罗县红崖子乡卫生院</t>
  </si>
  <si>
    <t>044088</t>
  </si>
  <si>
    <t>王艳芳</t>
  </si>
  <si>
    <t>宁夏财经职业技术学院</t>
  </si>
  <si>
    <t>2008-06-20</t>
  </si>
  <si>
    <t>044089</t>
  </si>
  <si>
    <t>贺慧</t>
  </si>
  <si>
    <t>宝鸡职业技术学院</t>
  </si>
  <si>
    <t>2008-07-01</t>
  </si>
  <si>
    <t>平罗县崇岗农业服务中心</t>
  </si>
  <si>
    <t>044090</t>
  </si>
  <si>
    <t>王礼毅</t>
  </si>
  <si>
    <t>杨凌职业技术学院</t>
  </si>
  <si>
    <t>农产品质量检测</t>
  </si>
  <si>
    <t>2008-07-20</t>
  </si>
  <si>
    <t>平罗县陶乐农业服务中心</t>
  </si>
  <si>
    <t>044091</t>
  </si>
  <si>
    <t>胡美娟</t>
  </si>
  <si>
    <t>硕士研究生毕业</t>
  </si>
  <si>
    <t>硕士</t>
  </si>
  <si>
    <t>农业昆虫与害虫防治</t>
  </si>
  <si>
    <t>2013-06-14</t>
  </si>
  <si>
    <t>平罗县崇岗畜牧兽医工作站</t>
  </si>
  <si>
    <t>044092</t>
  </si>
  <si>
    <t>高尚红</t>
  </si>
  <si>
    <t>动物科学</t>
  </si>
  <si>
    <t>平罗县灵沙畜牧兽医工作站</t>
  </si>
  <si>
    <t>044093</t>
  </si>
  <si>
    <t>王龙</t>
  </si>
  <si>
    <t>兽医</t>
  </si>
  <si>
    <t>044094</t>
  </si>
  <si>
    <t>罗晶</t>
  </si>
  <si>
    <t>甘肃农业大学</t>
  </si>
  <si>
    <t>平罗县高仁畜牧兽医工作站</t>
  </si>
  <si>
    <t>044095</t>
  </si>
  <si>
    <t>赵鹏飞</t>
  </si>
  <si>
    <t>宁夏职业技术学院</t>
  </si>
  <si>
    <t>畜牧兽医</t>
  </si>
  <si>
    <t>2016-06-16</t>
  </si>
  <si>
    <t>044096</t>
  </si>
  <si>
    <t>王苗苗</t>
  </si>
  <si>
    <t>新疆石河子大学</t>
  </si>
  <si>
    <t>2016-06-15</t>
  </si>
  <si>
    <t>平罗县灵沙水利工作站</t>
  </si>
  <si>
    <t>044099</t>
  </si>
  <si>
    <t>姜璐</t>
  </si>
  <si>
    <t>水利水电工程</t>
  </si>
  <si>
    <t>平罗县崇岗水利工作站</t>
  </si>
  <si>
    <t>044100</t>
  </si>
  <si>
    <t>杨松</t>
  </si>
  <si>
    <t>三峡大学科技学院</t>
  </si>
  <si>
    <t>2016-06-23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</si>
</sst>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黑体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name val="宋体"/>
      <charset val="0"/>
      <scheme val="minor"/>
    </font>
    <font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25" borderId="15" applyNumberFormat="0" applyAlignment="0" applyProtection="0">
      <alignment vertical="center"/>
    </xf>
    <xf numFmtId="0" fontId="31" fillId="25" borderId="9" applyNumberFormat="0" applyAlignment="0" applyProtection="0">
      <alignment vertical="center"/>
    </xf>
    <xf numFmtId="0" fontId="29" fillId="21" borderId="1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" xfId="49" applyFont="1" applyBorder="1" applyAlignment="1" quotePrefix="1">
      <alignment horizontal="center" vertical="center"/>
    </xf>
    <xf numFmtId="0" fontId="6" fillId="0" borderId="2" xfId="49" applyFont="1" applyBorder="1" applyAlignment="1" quotePrefix="1">
      <alignment horizontal="center" vertical="center"/>
    </xf>
    <xf numFmtId="0" fontId="6" fillId="0" borderId="4" xfId="49" applyFont="1" applyBorder="1" applyAlignment="1" quotePrefix="1">
      <alignment horizontal="center" vertical="center"/>
    </xf>
    <xf numFmtId="0" fontId="6" fillId="0" borderId="3" xfId="49" applyFont="1" applyBorder="1" applyAlignment="1" quotePrefix="1">
      <alignment horizontal="center" vertical="center" wrapText="1"/>
    </xf>
    <xf numFmtId="0" fontId="6" fillId="0" borderId="1" xfId="49" applyFont="1" applyBorder="1" applyAlignment="1" quotePrefix="1">
      <alignment horizontal="center" vertical="center" wrapText="1"/>
    </xf>
    <xf numFmtId="0" fontId="6" fillId="0" borderId="5" xfId="49" applyFont="1" applyBorder="1" applyAlignment="1" quotePrefix="1">
      <alignment horizontal="center" vertical="center" wrapText="1"/>
    </xf>
    <xf numFmtId="0" fontId="6" fillId="0" borderId="6" xfId="49" applyFont="1" applyBorder="1" applyAlignment="1" quotePrefix="1">
      <alignment horizontal="center" vertical="center" wrapText="1"/>
    </xf>
    <xf numFmtId="0" fontId="6" fillId="0" borderId="2" xfId="49" applyFont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6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45;&#24072;&#23703;&#20301;&#36164;&#26684;&#22797;&#23457;&#20844;&#21578;\&#36164;&#26684;&#22797;&#23457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其他类"/>
      <sheetName val="其他"/>
      <sheetName val="卫生类"/>
      <sheetName val="卫生"/>
      <sheetName val="教育类"/>
      <sheetName val="教育"/>
      <sheetName val="高层次人才"/>
      <sheetName val="高层次复审"/>
      <sheetName val="Sheet1"/>
      <sheetName val="拟进入面试"/>
      <sheetName val="资格复审合格（卫生及其他）"/>
      <sheetName val="资格复审合格教师岗位"/>
      <sheetName val="教师面试"/>
      <sheetName val="教师总成绩"/>
      <sheetName val="拟聘用人员公示名单"/>
      <sheetName val="考察"/>
      <sheetName val="其他类总成绩"/>
      <sheetName val="拟聘用人员"/>
      <sheetName val="拟聘用终"/>
      <sheetName val="考察其他"/>
      <sheetName val="体检"/>
    </sheetNames>
    <definedNames>
      <definedName name="Print_Titles" refersTo="=Sheet1!$2:$2" sheetId="8"/>
      <definedName name="Print_Titles" refersTo="=高层次人才!$2:$2" sheetId="6"/>
      <definedName name="_FilterDatabase" refersTo="=教育!$A$1:$W$365" sheetId="5"/>
      <definedName name="_FilterDatabase" refersTo="=教师总成绩!$A$1:$L$233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P3">
            <v>203</v>
          </cell>
          <cell r="Q3">
            <v>80</v>
          </cell>
        </row>
        <row r="4">
          <cell r="P4">
            <v>193.5</v>
          </cell>
          <cell r="Q4">
            <v>74.76</v>
          </cell>
        </row>
        <row r="5">
          <cell r="P5">
            <v>206.5</v>
          </cell>
          <cell r="Q5">
            <v>84.6</v>
          </cell>
        </row>
        <row r="6">
          <cell r="P6">
            <v>188.5</v>
          </cell>
          <cell r="Q6">
            <v>80.12</v>
          </cell>
        </row>
        <row r="7">
          <cell r="P7">
            <v>186</v>
          </cell>
          <cell r="Q7">
            <v>85.14</v>
          </cell>
        </row>
        <row r="8">
          <cell r="P8">
            <v>131.6</v>
          </cell>
          <cell r="Q8">
            <v>76.8</v>
          </cell>
        </row>
        <row r="9">
          <cell r="P9">
            <v>176</v>
          </cell>
          <cell r="Q9">
            <v>81.2</v>
          </cell>
        </row>
        <row r="10">
          <cell r="P10">
            <v>190</v>
          </cell>
          <cell r="Q10">
            <v>81.72</v>
          </cell>
        </row>
        <row r="11">
          <cell r="P11">
            <v>177.5</v>
          </cell>
          <cell r="Q11">
            <v>76.4</v>
          </cell>
        </row>
        <row r="12">
          <cell r="P12">
            <v>227.9</v>
          </cell>
          <cell r="Q12">
            <v>82.2</v>
          </cell>
        </row>
        <row r="13">
          <cell r="P13">
            <v>202</v>
          </cell>
          <cell r="Q13">
            <v>83</v>
          </cell>
        </row>
        <row r="14">
          <cell r="P14">
            <v>160</v>
          </cell>
          <cell r="Q14">
            <v>82.2</v>
          </cell>
        </row>
        <row r="15">
          <cell r="P15">
            <v>164.7</v>
          </cell>
          <cell r="Q15">
            <v>73</v>
          </cell>
        </row>
        <row r="16">
          <cell r="P16">
            <v>201.5</v>
          </cell>
          <cell r="Q16">
            <v>83</v>
          </cell>
        </row>
        <row r="17">
          <cell r="P17">
            <v>191</v>
          </cell>
          <cell r="Q17">
            <v>81.6</v>
          </cell>
        </row>
        <row r="18">
          <cell r="P18">
            <v>167</v>
          </cell>
          <cell r="Q18">
            <v>83.6</v>
          </cell>
        </row>
        <row r="19">
          <cell r="P19">
            <v>202</v>
          </cell>
          <cell r="Q19">
            <v>86.6</v>
          </cell>
        </row>
        <row r="20">
          <cell r="P20">
            <v>189</v>
          </cell>
          <cell r="Q20">
            <v>81.6</v>
          </cell>
        </row>
        <row r="21">
          <cell r="P21">
            <v>187</v>
          </cell>
          <cell r="Q21">
            <v>85.6</v>
          </cell>
        </row>
        <row r="22">
          <cell r="P22">
            <v>196</v>
          </cell>
          <cell r="Q22">
            <v>79.4</v>
          </cell>
        </row>
        <row r="23">
          <cell r="P23">
            <v>198</v>
          </cell>
          <cell r="Q23">
            <v>80.8</v>
          </cell>
        </row>
        <row r="24">
          <cell r="P24">
            <v>201.5</v>
          </cell>
          <cell r="Q24">
            <v>83.8</v>
          </cell>
        </row>
        <row r="25">
          <cell r="P25">
            <v>193</v>
          </cell>
          <cell r="Q25">
            <v>83</v>
          </cell>
        </row>
        <row r="26">
          <cell r="P26">
            <v>162.5</v>
          </cell>
          <cell r="Q26">
            <v>79.8</v>
          </cell>
        </row>
        <row r="27">
          <cell r="P27">
            <v>217.5</v>
          </cell>
          <cell r="Q27">
            <v>81.8</v>
          </cell>
        </row>
        <row r="28">
          <cell r="P28">
            <v>184</v>
          </cell>
          <cell r="Q28">
            <v>90.2</v>
          </cell>
        </row>
        <row r="29">
          <cell r="P29">
            <v>192</v>
          </cell>
          <cell r="Q29">
            <v>82</v>
          </cell>
        </row>
        <row r="30">
          <cell r="P30">
            <v>197</v>
          </cell>
          <cell r="Q30">
            <v>85.6</v>
          </cell>
        </row>
        <row r="31">
          <cell r="P31">
            <v>188</v>
          </cell>
          <cell r="Q31">
            <v>79.2</v>
          </cell>
        </row>
        <row r="32">
          <cell r="P32">
            <v>193</v>
          </cell>
          <cell r="Q32">
            <v>85.6</v>
          </cell>
        </row>
        <row r="33">
          <cell r="P33">
            <v>180</v>
          </cell>
          <cell r="Q33">
            <v>87</v>
          </cell>
        </row>
        <row r="34">
          <cell r="P34">
            <v>184</v>
          </cell>
          <cell r="Q34">
            <v>81</v>
          </cell>
        </row>
        <row r="35">
          <cell r="P35">
            <v>173</v>
          </cell>
          <cell r="Q35">
            <v>81.6</v>
          </cell>
        </row>
        <row r="36">
          <cell r="P36">
            <v>180.9</v>
          </cell>
          <cell r="Q36">
            <v>82.4</v>
          </cell>
        </row>
        <row r="37">
          <cell r="P37">
            <v>169.5</v>
          </cell>
          <cell r="Q37">
            <v>86.2</v>
          </cell>
        </row>
        <row r="38">
          <cell r="P38">
            <v>181.9</v>
          </cell>
          <cell r="Q38">
            <v>79.2</v>
          </cell>
        </row>
        <row r="39">
          <cell r="P39">
            <v>169.3</v>
          </cell>
          <cell r="Q39">
            <v>90</v>
          </cell>
        </row>
        <row r="40">
          <cell r="P40">
            <v>164.3</v>
          </cell>
          <cell r="Q40">
            <v>70</v>
          </cell>
        </row>
        <row r="41">
          <cell r="P41">
            <v>172.4</v>
          </cell>
          <cell r="Q41">
            <v>90.2</v>
          </cell>
        </row>
        <row r="42">
          <cell r="P42">
            <v>156.8</v>
          </cell>
          <cell r="Q42">
            <v>88.2</v>
          </cell>
        </row>
        <row r="43">
          <cell r="P43">
            <v>154.5</v>
          </cell>
          <cell r="Q43">
            <v>83.4</v>
          </cell>
        </row>
        <row r="44">
          <cell r="P44">
            <v>172.4</v>
          </cell>
          <cell r="Q44">
            <v>81.4</v>
          </cell>
        </row>
        <row r="45">
          <cell r="P45">
            <v>168.3</v>
          </cell>
          <cell r="Q45">
            <v>72</v>
          </cell>
        </row>
        <row r="46">
          <cell r="P46">
            <v>180.7</v>
          </cell>
          <cell r="Q46">
            <v>83.2</v>
          </cell>
        </row>
        <row r="47">
          <cell r="P47">
            <v>174.3</v>
          </cell>
          <cell r="Q47">
            <v>90</v>
          </cell>
        </row>
        <row r="48">
          <cell r="P48">
            <v>144.6</v>
          </cell>
          <cell r="Q48">
            <v>69</v>
          </cell>
        </row>
        <row r="49">
          <cell r="P49">
            <v>172</v>
          </cell>
          <cell r="Q49">
            <v>87.4</v>
          </cell>
        </row>
        <row r="50">
          <cell r="P50">
            <v>167.4</v>
          </cell>
          <cell r="Q50">
            <v>81.2</v>
          </cell>
        </row>
        <row r="51">
          <cell r="P51">
            <v>166</v>
          </cell>
          <cell r="Q51">
            <v>86.4</v>
          </cell>
        </row>
        <row r="52">
          <cell r="P52">
            <v>154.5</v>
          </cell>
          <cell r="Q52">
            <v>82.2</v>
          </cell>
        </row>
        <row r="53">
          <cell r="P53">
            <v>173.6</v>
          </cell>
          <cell r="Q53">
            <v>80.2</v>
          </cell>
        </row>
        <row r="54">
          <cell r="P54">
            <v>198.2</v>
          </cell>
          <cell r="Q54">
            <v>80.8</v>
          </cell>
        </row>
        <row r="55">
          <cell r="P55">
            <v>186.3</v>
          </cell>
          <cell r="Q55">
            <v>90.8</v>
          </cell>
        </row>
        <row r="56">
          <cell r="P56">
            <v>167.8</v>
          </cell>
          <cell r="Q56">
            <v>85.9</v>
          </cell>
        </row>
        <row r="57">
          <cell r="P57">
            <v>174.8</v>
          </cell>
          <cell r="Q57">
            <v>87.2</v>
          </cell>
        </row>
        <row r="58">
          <cell r="P58">
            <v>155</v>
          </cell>
          <cell r="Q58">
            <v>84.1</v>
          </cell>
        </row>
        <row r="59">
          <cell r="P59">
            <v>193.3</v>
          </cell>
          <cell r="Q59">
            <v>82.9</v>
          </cell>
        </row>
        <row r="60">
          <cell r="P60">
            <v>177.1</v>
          </cell>
          <cell r="Q60">
            <v>78.2</v>
          </cell>
        </row>
        <row r="61">
          <cell r="P61">
            <v>189.8</v>
          </cell>
          <cell r="Q61">
            <v>84.2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1"/>
  <sheetViews>
    <sheetView tabSelected="1" topLeftCell="A49" workbookViewId="0">
      <selection activeCell="A1" sqref="A1:Q1"/>
    </sheetView>
  </sheetViews>
  <sheetFormatPr defaultColWidth="9" defaultRowHeight="14.25"/>
  <cols>
    <col min="1" max="1" width="4.875" style="2" customWidth="1"/>
    <col min="2" max="2" width="13.125" style="2" customWidth="1"/>
    <col min="3" max="3" width="11.5" style="2" customWidth="1"/>
    <col min="4" max="4" width="10.375" style="2" customWidth="1"/>
    <col min="5" max="5" width="7.5" style="2" customWidth="1"/>
    <col min="6" max="6" width="3.5" style="2" customWidth="1"/>
    <col min="7" max="7" width="4.25" style="3" customWidth="1"/>
    <col min="8" max="8" width="9" style="3"/>
    <col min="9" max="9" width="4.625" style="3" customWidth="1"/>
    <col min="10" max="10" width="9" style="3"/>
    <col min="11" max="11" width="6.75" style="3" customWidth="1"/>
    <col min="12" max="12" width="14.25" style="2" customWidth="1"/>
    <col min="13" max="13" width="8.625" style="2" customWidth="1"/>
    <col min="14" max="14" width="4.125" style="2" customWidth="1"/>
    <col min="15" max="15" width="9.25" style="2" customWidth="1"/>
    <col min="16" max="16" width="9.125" style="2"/>
    <col min="17" max="17" width="9" style="2"/>
    <col min="18" max="16382" width="9" style="1"/>
  </cols>
  <sheetData>
    <row r="1" s="1" customFormat="1" ht="31.5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50" spans="1:1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5" t="s">
        <v>13</v>
      </c>
      <c r="N2" s="5" t="s">
        <v>14</v>
      </c>
      <c r="O2" s="5" t="s">
        <v>15</v>
      </c>
      <c r="P2" s="32" t="s">
        <v>16</v>
      </c>
      <c r="Q2" s="7" t="s">
        <v>17</v>
      </c>
    </row>
    <row r="3" s="1" customFormat="1" ht="75" spans="1:17">
      <c r="A3" s="8">
        <v>1</v>
      </c>
      <c r="B3" s="9" t="s">
        <v>18</v>
      </c>
      <c r="C3" s="9" t="s">
        <v>19</v>
      </c>
      <c r="D3" s="41" t="s">
        <v>20</v>
      </c>
      <c r="E3" s="11" t="s">
        <v>21</v>
      </c>
      <c r="F3" s="11" t="s">
        <v>22</v>
      </c>
      <c r="G3" s="12" t="s">
        <v>23</v>
      </c>
      <c r="H3" s="13" t="s">
        <v>24</v>
      </c>
      <c r="I3" s="13" t="s">
        <v>25</v>
      </c>
      <c r="J3" s="13" t="s">
        <v>26</v>
      </c>
      <c r="K3" s="33" t="s">
        <v>27</v>
      </c>
      <c r="L3" s="11" t="s">
        <v>28</v>
      </c>
      <c r="M3" s="11">
        <v>203</v>
      </c>
      <c r="N3" s="34">
        <v>0</v>
      </c>
      <c r="O3" s="35">
        <v>80</v>
      </c>
      <c r="P3" s="36">
        <f>[1]拟聘用人员!P3/3*50%+[1]拟聘用人员!Q3*50%</f>
        <v>73.8333333333333</v>
      </c>
      <c r="Q3" s="8"/>
    </row>
    <row r="4" s="1" customFormat="1" ht="56.25" spans="1:17">
      <c r="A4" s="8">
        <v>2</v>
      </c>
      <c r="B4" s="14" t="s">
        <v>29</v>
      </c>
      <c r="C4" s="9" t="s">
        <v>19</v>
      </c>
      <c r="D4" s="10" t="s">
        <v>30</v>
      </c>
      <c r="E4" s="11" t="s">
        <v>31</v>
      </c>
      <c r="F4" s="9" t="s">
        <v>32</v>
      </c>
      <c r="G4" s="9" t="s">
        <v>23</v>
      </c>
      <c r="H4" s="9" t="s">
        <v>24</v>
      </c>
      <c r="I4" s="9" t="s">
        <v>33</v>
      </c>
      <c r="J4" s="12" t="s">
        <v>34</v>
      </c>
      <c r="K4" s="37" t="s">
        <v>35</v>
      </c>
      <c r="L4" s="38" t="s">
        <v>36</v>
      </c>
      <c r="M4" s="11">
        <v>193.5</v>
      </c>
      <c r="N4" s="11">
        <v>0</v>
      </c>
      <c r="O4" s="35">
        <v>74.76</v>
      </c>
      <c r="P4" s="36">
        <f>[1]拟聘用人员!P4/3*50%+[1]拟聘用人员!Q4*50%</f>
        <v>69.63</v>
      </c>
      <c r="Q4" s="8"/>
    </row>
    <row r="5" s="1" customFormat="1" ht="56.25" spans="1:17">
      <c r="A5" s="8">
        <v>3</v>
      </c>
      <c r="B5" s="14" t="s">
        <v>29</v>
      </c>
      <c r="C5" s="9" t="s">
        <v>37</v>
      </c>
      <c r="D5" s="10" t="s">
        <v>38</v>
      </c>
      <c r="E5" s="11" t="s">
        <v>39</v>
      </c>
      <c r="F5" s="9" t="s">
        <v>22</v>
      </c>
      <c r="G5" s="9" t="s">
        <v>40</v>
      </c>
      <c r="H5" s="9" t="s">
        <v>24</v>
      </c>
      <c r="I5" s="9" t="s">
        <v>25</v>
      </c>
      <c r="J5" s="12" t="s">
        <v>41</v>
      </c>
      <c r="K5" s="37" t="s">
        <v>42</v>
      </c>
      <c r="L5" s="38" t="s">
        <v>43</v>
      </c>
      <c r="M5" s="11">
        <v>206.5</v>
      </c>
      <c r="N5" s="11">
        <v>5</v>
      </c>
      <c r="O5" s="35">
        <v>84.6</v>
      </c>
      <c r="P5" s="36">
        <f>[1]拟聘用人员!P5/3*50%+[1]拟聘用人员!Q5*50%</f>
        <v>76.7166666666667</v>
      </c>
      <c r="Q5" s="8"/>
    </row>
    <row r="6" s="1" customFormat="1" ht="75" spans="1:17">
      <c r="A6" s="8">
        <v>4</v>
      </c>
      <c r="B6" s="14" t="s">
        <v>29</v>
      </c>
      <c r="C6" s="15" t="s">
        <v>44</v>
      </c>
      <c r="D6" s="42" t="s">
        <v>45</v>
      </c>
      <c r="E6" s="11" t="s">
        <v>46</v>
      </c>
      <c r="F6" s="11" t="s">
        <v>22</v>
      </c>
      <c r="G6" s="13" t="s">
        <v>23</v>
      </c>
      <c r="H6" s="13" t="s">
        <v>24</v>
      </c>
      <c r="I6" s="13" t="s">
        <v>25</v>
      </c>
      <c r="J6" s="13" t="s">
        <v>47</v>
      </c>
      <c r="K6" s="33" t="s">
        <v>48</v>
      </c>
      <c r="L6" s="11" t="s">
        <v>49</v>
      </c>
      <c r="M6" s="11">
        <v>188.5</v>
      </c>
      <c r="N6" s="11">
        <v>0</v>
      </c>
      <c r="O6" s="35">
        <v>80.12</v>
      </c>
      <c r="P6" s="36">
        <f>[1]拟聘用人员!P6/3*50%+[1]拟聘用人员!Q6*50%</f>
        <v>71.4766666666667</v>
      </c>
      <c r="Q6" s="8"/>
    </row>
    <row r="7" s="1" customFormat="1" ht="112.5" spans="1:17">
      <c r="A7" s="8">
        <v>5</v>
      </c>
      <c r="B7" s="14" t="s">
        <v>50</v>
      </c>
      <c r="C7" s="14" t="s">
        <v>19</v>
      </c>
      <c r="D7" s="16" t="s">
        <v>51</v>
      </c>
      <c r="E7" s="11" t="s">
        <v>52</v>
      </c>
      <c r="F7" s="11" t="s">
        <v>22</v>
      </c>
      <c r="G7" s="13" t="s">
        <v>40</v>
      </c>
      <c r="H7" s="13" t="s">
        <v>24</v>
      </c>
      <c r="I7" s="13" t="s">
        <v>53</v>
      </c>
      <c r="J7" s="13" t="s">
        <v>54</v>
      </c>
      <c r="K7" s="33" t="s">
        <v>55</v>
      </c>
      <c r="L7" s="11" t="s">
        <v>56</v>
      </c>
      <c r="M7" s="11">
        <v>186</v>
      </c>
      <c r="N7" s="11">
        <v>5</v>
      </c>
      <c r="O7" s="35">
        <v>85.14</v>
      </c>
      <c r="P7" s="36">
        <f>[1]拟聘用人员!P7/3*50%+[1]拟聘用人员!Q7*50%</f>
        <v>73.57</v>
      </c>
      <c r="Q7" s="8"/>
    </row>
    <row r="8" s="1" customFormat="1" ht="75" spans="1:17">
      <c r="A8" s="8">
        <v>6</v>
      </c>
      <c r="B8" s="15" t="s">
        <v>57</v>
      </c>
      <c r="C8" s="9" t="s">
        <v>58</v>
      </c>
      <c r="D8" s="10" t="s">
        <v>59</v>
      </c>
      <c r="E8" s="11" t="s">
        <v>60</v>
      </c>
      <c r="F8" s="11" t="s">
        <v>22</v>
      </c>
      <c r="G8" s="13" t="s">
        <v>23</v>
      </c>
      <c r="H8" s="13" t="s">
        <v>24</v>
      </c>
      <c r="I8" s="13" t="s">
        <v>53</v>
      </c>
      <c r="J8" s="13" t="s">
        <v>41</v>
      </c>
      <c r="K8" s="33" t="s">
        <v>61</v>
      </c>
      <c r="L8" s="11" t="s">
        <v>62</v>
      </c>
      <c r="M8" s="11">
        <v>131.6</v>
      </c>
      <c r="N8" s="11">
        <v>0</v>
      </c>
      <c r="O8" s="35">
        <v>76.8</v>
      </c>
      <c r="P8" s="36">
        <f>[1]拟聘用人员!P8/3*50%+[1]拟聘用人员!Q8*50%</f>
        <v>60.3333333333333</v>
      </c>
      <c r="Q8" s="8"/>
    </row>
    <row r="9" s="1" customFormat="1" ht="37.5" spans="1:17">
      <c r="A9" s="8">
        <v>7</v>
      </c>
      <c r="B9" s="9" t="s">
        <v>63</v>
      </c>
      <c r="C9" s="14" t="s">
        <v>37</v>
      </c>
      <c r="D9" s="10" t="s">
        <v>64</v>
      </c>
      <c r="E9" s="11" t="s">
        <v>65</v>
      </c>
      <c r="F9" s="11" t="s">
        <v>22</v>
      </c>
      <c r="G9" s="13" t="s">
        <v>23</v>
      </c>
      <c r="H9" s="13" t="s">
        <v>24</v>
      </c>
      <c r="I9" s="13" t="s">
        <v>25</v>
      </c>
      <c r="J9" s="13" t="s">
        <v>34</v>
      </c>
      <c r="K9" s="33" t="s">
        <v>66</v>
      </c>
      <c r="L9" s="11" t="s">
        <v>43</v>
      </c>
      <c r="M9" s="11">
        <v>176</v>
      </c>
      <c r="N9" s="11">
        <v>0</v>
      </c>
      <c r="O9" s="35">
        <v>81.2</v>
      </c>
      <c r="P9" s="36">
        <f>[1]拟聘用人员!P9/3*50%+[1]拟聘用人员!Q9*50%</f>
        <v>69.9333333333333</v>
      </c>
      <c r="Q9" s="8"/>
    </row>
    <row r="10" s="1" customFormat="1" ht="150" spans="1:17">
      <c r="A10" s="8">
        <v>8</v>
      </c>
      <c r="B10" s="9" t="s">
        <v>63</v>
      </c>
      <c r="C10" s="14" t="s">
        <v>44</v>
      </c>
      <c r="D10" s="10" t="s">
        <v>67</v>
      </c>
      <c r="E10" s="11" t="s">
        <v>68</v>
      </c>
      <c r="F10" s="11" t="s">
        <v>22</v>
      </c>
      <c r="G10" s="13" t="s">
        <v>23</v>
      </c>
      <c r="H10" s="13" t="s">
        <v>24</v>
      </c>
      <c r="I10" s="13" t="s">
        <v>53</v>
      </c>
      <c r="J10" s="13" t="s">
        <v>69</v>
      </c>
      <c r="K10" s="33" t="s">
        <v>70</v>
      </c>
      <c r="L10" s="11" t="s">
        <v>71</v>
      </c>
      <c r="M10" s="11">
        <v>190</v>
      </c>
      <c r="N10" s="11">
        <v>0</v>
      </c>
      <c r="O10" s="35">
        <v>81.72</v>
      </c>
      <c r="P10" s="36">
        <f>[1]拟聘用人员!P10/3*50%+[1]拟聘用人员!Q10*50%</f>
        <v>72.5266666666667</v>
      </c>
      <c r="Q10" s="8"/>
    </row>
    <row r="11" s="1" customFormat="1" ht="75" spans="1:17">
      <c r="A11" s="8">
        <v>9</v>
      </c>
      <c r="B11" s="9" t="s">
        <v>63</v>
      </c>
      <c r="C11" s="14" t="s">
        <v>72</v>
      </c>
      <c r="D11" s="10" t="s">
        <v>73</v>
      </c>
      <c r="E11" s="11" t="s">
        <v>74</v>
      </c>
      <c r="F11" s="11" t="s">
        <v>32</v>
      </c>
      <c r="G11" s="13" t="s">
        <v>23</v>
      </c>
      <c r="H11" s="13" t="s">
        <v>75</v>
      </c>
      <c r="I11" s="13" t="s">
        <v>33</v>
      </c>
      <c r="J11" s="13" t="s">
        <v>76</v>
      </c>
      <c r="K11" s="33" t="s">
        <v>77</v>
      </c>
      <c r="L11" s="11" t="s">
        <v>78</v>
      </c>
      <c r="M11" s="11">
        <v>177.5</v>
      </c>
      <c r="N11" s="11">
        <v>0</v>
      </c>
      <c r="O11" s="35">
        <v>76.4</v>
      </c>
      <c r="P11" s="36">
        <f>[1]拟聘用人员!P11/3*50%+[1]拟聘用人员!Q11*50%</f>
        <v>67.7833333333333</v>
      </c>
      <c r="Q11" s="8"/>
    </row>
    <row r="12" s="1" customFormat="1" ht="56.25" spans="1:17">
      <c r="A12" s="8">
        <v>10</v>
      </c>
      <c r="B12" s="9" t="s">
        <v>63</v>
      </c>
      <c r="C12" s="14" t="s">
        <v>79</v>
      </c>
      <c r="D12" s="10" t="s">
        <v>80</v>
      </c>
      <c r="E12" s="11" t="s">
        <v>81</v>
      </c>
      <c r="F12" s="11" t="s">
        <v>22</v>
      </c>
      <c r="G12" s="13" t="s">
        <v>23</v>
      </c>
      <c r="H12" s="13" t="s">
        <v>24</v>
      </c>
      <c r="I12" s="13" t="s">
        <v>25</v>
      </c>
      <c r="J12" s="13" t="s">
        <v>82</v>
      </c>
      <c r="K12" s="33" t="s">
        <v>83</v>
      </c>
      <c r="L12" s="11" t="s">
        <v>56</v>
      </c>
      <c r="M12" s="11">
        <v>227.9</v>
      </c>
      <c r="N12" s="11">
        <v>0</v>
      </c>
      <c r="O12" s="35">
        <v>82.2</v>
      </c>
      <c r="P12" s="36">
        <f>[1]拟聘用人员!P12/3*50%+[1]拟聘用人员!Q12*50%</f>
        <v>79.0833333333333</v>
      </c>
      <c r="Q12" s="8"/>
    </row>
    <row r="13" s="1" customFormat="1" ht="37.5" spans="1:17">
      <c r="A13" s="8">
        <v>11</v>
      </c>
      <c r="B13" s="15" t="s">
        <v>84</v>
      </c>
      <c r="C13" s="17" t="s">
        <v>37</v>
      </c>
      <c r="D13" s="10" t="s">
        <v>85</v>
      </c>
      <c r="E13" s="11" t="s">
        <v>86</v>
      </c>
      <c r="F13" s="11" t="s">
        <v>22</v>
      </c>
      <c r="G13" s="13" t="s">
        <v>23</v>
      </c>
      <c r="H13" s="13" t="s">
        <v>24</v>
      </c>
      <c r="I13" s="13" t="s">
        <v>25</v>
      </c>
      <c r="J13" s="13" t="s">
        <v>34</v>
      </c>
      <c r="K13" s="33" t="s">
        <v>87</v>
      </c>
      <c r="L13" s="11" t="s">
        <v>88</v>
      </c>
      <c r="M13" s="11">
        <v>202</v>
      </c>
      <c r="N13" s="11">
        <v>0</v>
      </c>
      <c r="O13" s="35">
        <v>83</v>
      </c>
      <c r="P13" s="36">
        <f>[1]拟聘用人员!P13/3*50%+[1]拟聘用人员!Q13*50%</f>
        <v>75.1666666666667</v>
      </c>
      <c r="Q13" s="8"/>
    </row>
    <row r="14" s="1" customFormat="1" ht="56.25" spans="1:17">
      <c r="A14" s="8">
        <v>12</v>
      </c>
      <c r="B14" s="15" t="s">
        <v>84</v>
      </c>
      <c r="C14" s="17" t="s">
        <v>44</v>
      </c>
      <c r="D14" s="10" t="s">
        <v>89</v>
      </c>
      <c r="E14" s="11" t="s">
        <v>90</v>
      </c>
      <c r="F14" s="11" t="s">
        <v>22</v>
      </c>
      <c r="G14" s="13" t="s">
        <v>23</v>
      </c>
      <c r="H14" s="13" t="s">
        <v>24</v>
      </c>
      <c r="I14" s="13" t="s">
        <v>33</v>
      </c>
      <c r="J14" s="13" t="s">
        <v>91</v>
      </c>
      <c r="K14" s="33" t="s">
        <v>87</v>
      </c>
      <c r="L14" s="11" t="s">
        <v>92</v>
      </c>
      <c r="M14" s="11">
        <v>160</v>
      </c>
      <c r="N14" s="11">
        <v>0</v>
      </c>
      <c r="O14" s="35">
        <v>82.2</v>
      </c>
      <c r="P14" s="36">
        <f>[1]拟聘用人员!P14/3*50%+[1]拟聘用人员!Q14*50%</f>
        <v>67.7666666666667</v>
      </c>
      <c r="Q14" s="8"/>
    </row>
    <row r="15" s="1" customFormat="1" ht="37.5" spans="1:17">
      <c r="A15" s="8">
        <v>13</v>
      </c>
      <c r="B15" s="15" t="s">
        <v>84</v>
      </c>
      <c r="C15" s="17" t="s">
        <v>72</v>
      </c>
      <c r="D15" s="10" t="s">
        <v>93</v>
      </c>
      <c r="E15" s="11" t="s">
        <v>94</v>
      </c>
      <c r="F15" s="11" t="s">
        <v>32</v>
      </c>
      <c r="G15" s="13" t="s">
        <v>40</v>
      </c>
      <c r="H15" s="13" t="s">
        <v>24</v>
      </c>
      <c r="I15" s="13" t="s">
        <v>25</v>
      </c>
      <c r="J15" s="13" t="s">
        <v>95</v>
      </c>
      <c r="K15" s="33" t="s">
        <v>96</v>
      </c>
      <c r="L15" s="11" t="s">
        <v>97</v>
      </c>
      <c r="M15" s="11">
        <v>164.7</v>
      </c>
      <c r="N15" s="11">
        <v>5</v>
      </c>
      <c r="O15" s="35">
        <v>73</v>
      </c>
      <c r="P15" s="36">
        <f>[1]拟聘用人员!P15/3*50%+[1]拟聘用人员!Q15*50%</f>
        <v>63.95</v>
      </c>
      <c r="Q15" s="8"/>
    </row>
    <row r="16" s="1" customFormat="1" ht="93.75" spans="1:17">
      <c r="A16" s="8">
        <v>14</v>
      </c>
      <c r="B16" s="14" t="s">
        <v>98</v>
      </c>
      <c r="C16" s="14" t="s">
        <v>99</v>
      </c>
      <c r="D16" s="10" t="s">
        <v>100</v>
      </c>
      <c r="E16" s="11" t="s">
        <v>101</v>
      </c>
      <c r="F16" s="11" t="s">
        <v>22</v>
      </c>
      <c r="G16" s="13" t="s">
        <v>40</v>
      </c>
      <c r="H16" s="13" t="s">
        <v>24</v>
      </c>
      <c r="I16" s="13" t="s">
        <v>53</v>
      </c>
      <c r="J16" s="13" t="s">
        <v>34</v>
      </c>
      <c r="K16" s="33" t="s">
        <v>102</v>
      </c>
      <c r="L16" s="11" t="s">
        <v>103</v>
      </c>
      <c r="M16" s="11">
        <v>201.5</v>
      </c>
      <c r="N16" s="11">
        <v>5</v>
      </c>
      <c r="O16" s="35">
        <v>83</v>
      </c>
      <c r="P16" s="36">
        <f>[1]拟聘用人员!P16/3*50%+[1]拟聘用人员!Q16*50%</f>
        <v>75.0833333333333</v>
      </c>
      <c r="Q16" s="8"/>
    </row>
    <row r="17" s="1" customFormat="1" ht="56.25" spans="1:17">
      <c r="A17" s="8">
        <v>15</v>
      </c>
      <c r="B17" s="14" t="s">
        <v>104</v>
      </c>
      <c r="C17" s="14" t="s">
        <v>37</v>
      </c>
      <c r="D17" s="10" t="s">
        <v>105</v>
      </c>
      <c r="E17" s="11" t="s">
        <v>106</v>
      </c>
      <c r="F17" s="11" t="s">
        <v>22</v>
      </c>
      <c r="G17" s="13" t="s">
        <v>40</v>
      </c>
      <c r="H17" s="13" t="s">
        <v>24</v>
      </c>
      <c r="I17" s="13" t="s">
        <v>25</v>
      </c>
      <c r="J17" s="13" t="s">
        <v>107</v>
      </c>
      <c r="K17" s="33" t="s">
        <v>108</v>
      </c>
      <c r="L17" s="11" t="s">
        <v>109</v>
      </c>
      <c r="M17" s="11">
        <v>191</v>
      </c>
      <c r="N17" s="11">
        <v>5</v>
      </c>
      <c r="O17" s="35">
        <v>81.6</v>
      </c>
      <c r="P17" s="36">
        <f>[1]拟聘用人员!P17/3*50%+[1]拟聘用人员!Q17*50%</f>
        <v>72.6333333333333</v>
      </c>
      <c r="Q17" s="8"/>
    </row>
    <row r="18" s="1" customFormat="1" ht="75" spans="1:17">
      <c r="A18" s="8">
        <v>16</v>
      </c>
      <c r="B18" s="9" t="s">
        <v>110</v>
      </c>
      <c r="C18" s="9" t="s">
        <v>72</v>
      </c>
      <c r="D18" s="43" t="s">
        <v>111</v>
      </c>
      <c r="E18" s="11" t="s">
        <v>112</v>
      </c>
      <c r="F18" s="11" t="s">
        <v>22</v>
      </c>
      <c r="G18" s="13" t="s">
        <v>23</v>
      </c>
      <c r="H18" s="13" t="s">
        <v>24</v>
      </c>
      <c r="I18" s="13" t="s">
        <v>25</v>
      </c>
      <c r="J18" s="13" t="s">
        <v>113</v>
      </c>
      <c r="K18" s="33" t="s">
        <v>114</v>
      </c>
      <c r="L18" s="11" t="s">
        <v>115</v>
      </c>
      <c r="M18" s="11">
        <v>167</v>
      </c>
      <c r="N18" s="11">
        <v>0</v>
      </c>
      <c r="O18" s="35">
        <v>83.6</v>
      </c>
      <c r="P18" s="36">
        <f>[1]拟聘用人员!P18/3*50%+[1]拟聘用人员!Q18*50%</f>
        <v>69.6333333333333</v>
      </c>
      <c r="Q18" s="8"/>
    </row>
    <row r="19" s="1" customFormat="1" ht="75" spans="1:17">
      <c r="A19" s="8">
        <v>17</v>
      </c>
      <c r="B19" s="9" t="s">
        <v>110</v>
      </c>
      <c r="C19" s="9" t="s">
        <v>116</v>
      </c>
      <c r="D19" s="10" t="s">
        <v>117</v>
      </c>
      <c r="E19" s="11" t="s">
        <v>118</v>
      </c>
      <c r="F19" s="11" t="s">
        <v>32</v>
      </c>
      <c r="G19" s="13" t="s">
        <v>23</v>
      </c>
      <c r="H19" s="13" t="s">
        <v>75</v>
      </c>
      <c r="I19" s="13" t="s">
        <v>33</v>
      </c>
      <c r="J19" s="13" t="s">
        <v>119</v>
      </c>
      <c r="K19" s="33" t="s">
        <v>120</v>
      </c>
      <c r="L19" s="11" t="s">
        <v>43</v>
      </c>
      <c r="M19" s="11">
        <v>202</v>
      </c>
      <c r="N19" s="11">
        <v>0</v>
      </c>
      <c r="O19" s="35">
        <v>86.6</v>
      </c>
      <c r="P19" s="36">
        <f>[1]拟聘用人员!P19/3*50%+[1]拟聘用人员!Q19*50%</f>
        <v>76.9666666666667</v>
      </c>
      <c r="Q19" s="8"/>
    </row>
    <row r="20" s="1" customFormat="1" ht="75" spans="1:17">
      <c r="A20" s="8">
        <v>18</v>
      </c>
      <c r="B20" s="13" t="s">
        <v>121</v>
      </c>
      <c r="C20" s="9" t="s">
        <v>116</v>
      </c>
      <c r="D20" s="12" t="s">
        <v>122</v>
      </c>
      <c r="E20" s="11" t="s">
        <v>123</v>
      </c>
      <c r="F20" s="11" t="s">
        <v>22</v>
      </c>
      <c r="G20" s="13" t="s">
        <v>124</v>
      </c>
      <c r="H20" s="13" t="s">
        <v>24</v>
      </c>
      <c r="I20" s="13" t="s">
        <v>25</v>
      </c>
      <c r="J20" s="13" t="s">
        <v>125</v>
      </c>
      <c r="K20" s="33" t="s">
        <v>126</v>
      </c>
      <c r="L20" s="11" t="s">
        <v>92</v>
      </c>
      <c r="M20" s="11">
        <v>189</v>
      </c>
      <c r="N20" s="11">
        <v>5</v>
      </c>
      <c r="O20" s="35">
        <v>81.6</v>
      </c>
      <c r="P20" s="36">
        <f>[1]拟聘用人员!P20/3*50%+[1]拟聘用人员!Q20*50%</f>
        <v>72.3</v>
      </c>
      <c r="Q20" s="8"/>
    </row>
    <row r="21" s="1" customFormat="1" ht="93.75" spans="1:17">
      <c r="A21" s="8">
        <v>19</v>
      </c>
      <c r="B21" s="9" t="s">
        <v>127</v>
      </c>
      <c r="C21" s="9" t="s">
        <v>19</v>
      </c>
      <c r="D21" s="44" t="s">
        <v>128</v>
      </c>
      <c r="E21" s="11" t="s">
        <v>129</v>
      </c>
      <c r="F21" s="11" t="s">
        <v>22</v>
      </c>
      <c r="G21" s="13" t="s">
        <v>23</v>
      </c>
      <c r="H21" s="13" t="s">
        <v>24</v>
      </c>
      <c r="I21" s="13" t="s">
        <v>53</v>
      </c>
      <c r="J21" s="13" t="s">
        <v>41</v>
      </c>
      <c r="K21" s="33" t="s">
        <v>130</v>
      </c>
      <c r="L21" s="11" t="s">
        <v>103</v>
      </c>
      <c r="M21" s="11">
        <v>187</v>
      </c>
      <c r="N21" s="11">
        <v>0</v>
      </c>
      <c r="O21" s="35">
        <v>85.6</v>
      </c>
      <c r="P21" s="36">
        <f>[1]拟聘用人员!P21/3*50%+[1]拟聘用人员!Q21*50%</f>
        <v>73.9666666666667</v>
      </c>
      <c r="Q21" s="8"/>
    </row>
    <row r="22" s="1" customFormat="1" ht="75" spans="1:17">
      <c r="A22" s="8">
        <v>20</v>
      </c>
      <c r="B22" s="14" t="s">
        <v>131</v>
      </c>
      <c r="C22" s="14" t="s">
        <v>132</v>
      </c>
      <c r="D22" s="44" t="s">
        <v>133</v>
      </c>
      <c r="E22" s="11" t="s">
        <v>134</v>
      </c>
      <c r="F22" s="11" t="s">
        <v>22</v>
      </c>
      <c r="G22" s="13" t="s">
        <v>23</v>
      </c>
      <c r="H22" s="13" t="s">
        <v>24</v>
      </c>
      <c r="I22" s="13" t="s">
        <v>25</v>
      </c>
      <c r="J22" s="13" t="s">
        <v>135</v>
      </c>
      <c r="K22" s="33" t="s">
        <v>136</v>
      </c>
      <c r="L22" s="11" t="s">
        <v>137</v>
      </c>
      <c r="M22" s="11">
        <v>196</v>
      </c>
      <c r="N22" s="11">
        <v>0</v>
      </c>
      <c r="O22" s="35">
        <v>79.4</v>
      </c>
      <c r="P22" s="36">
        <f>[1]拟聘用人员!P22/3*50%+[1]拟聘用人员!Q22*50%</f>
        <v>72.3666666666667</v>
      </c>
      <c r="Q22" s="8"/>
    </row>
    <row r="23" s="1" customFormat="1" ht="56.25" spans="1:17">
      <c r="A23" s="8">
        <v>21</v>
      </c>
      <c r="B23" s="14" t="s">
        <v>131</v>
      </c>
      <c r="C23" s="14" t="s">
        <v>116</v>
      </c>
      <c r="D23" s="44" t="s">
        <v>138</v>
      </c>
      <c r="E23" s="11" t="s">
        <v>139</v>
      </c>
      <c r="F23" s="11" t="s">
        <v>22</v>
      </c>
      <c r="G23" s="13" t="s">
        <v>23</v>
      </c>
      <c r="H23" s="13" t="s">
        <v>24</v>
      </c>
      <c r="I23" s="13" t="s">
        <v>25</v>
      </c>
      <c r="J23" s="13" t="s">
        <v>140</v>
      </c>
      <c r="K23" s="33" t="s">
        <v>108</v>
      </c>
      <c r="L23" s="11" t="s">
        <v>97</v>
      </c>
      <c r="M23" s="11">
        <v>198</v>
      </c>
      <c r="N23" s="11">
        <v>0</v>
      </c>
      <c r="O23" s="35">
        <v>80.8</v>
      </c>
      <c r="P23" s="36">
        <f>[1]拟聘用人员!P23/3*50%+[1]拟聘用人员!Q23*50%</f>
        <v>73.4</v>
      </c>
      <c r="Q23" s="8"/>
    </row>
    <row r="24" s="1" customFormat="1" ht="56.25" spans="1:17">
      <c r="A24" s="8">
        <v>22</v>
      </c>
      <c r="B24" s="9" t="s">
        <v>141</v>
      </c>
      <c r="C24" s="14" t="s">
        <v>142</v>
      </c>
      <c r="D24" s="44" t="s">
        <v>143</v>
      </c>
      <c r="E24" s="11" t="s">
        <v>144</v>
      </c>
      <c r="F24" s="11" t="s">
        <v>22</v>
      </c>
      <c r="G24" s="13" t="s">
        <v>40</v>
      </c>
      <c r="H24" s="13" t="s">
        <v>24</v>
      </c>
      <c r="I24" s="13" t="s">
        <v>53</v>
      </c>
      <c r="J24" s="13" t="s">
        <v>34</v>
      </c>
      <c r="K24" s="33" t="s">
        <v>145</v>
      </c>
      <c r="L24" s="11" t="s">
        <v>146</v>
      </c>
      <c r="M24" s="11">
        <v>201.5</v>
      </c>
      <c r="N24" s="11">
        <v>5</v>
      </c>
      <c r="O24" s="35">
        <v>83.8</v>
      </c>
      <c r="P24" s="36">
        <f>[1]拟聘用人员!P24/3*50%+[1]拟聘用人员!Q24*50%</f>
        <v>75.4833333333333</v>
      </c>
      <c r="Q24" s="8"/>
    </row>
    <row r="25" s="1" customFormat="1" ht="56.25" spans="1:17">
      <c r="A25" s="8">
        <v>23</v>
      </c>
      <c r="B25" s="9" t="s">
        <v>141</v>
      </c>
      <c r="C25" s="9" t="s">
        <v>147</v>
      </c>
      <c r="D25" s="45" t="s">
        <v>148</v>
      </c>
      <c r="E25" s="11" t="s">
        <v>149</v>
      </c>
      <c r="F25" s="11" t="s">
        <v>22</v>
      </c>
      <c r="G25" s="13" t="s">
        <v>23</v>
      </c>
      <c r="H25" s="13" t="s">
        <v>24</v>
      </c>
      <c r="I25" s="13" t="s">
        <v>53</v>
      </c>
      <c r="J25" s="13" t="s">
        <v>34</v>
      </c>
      <c r="K25" s="33" t="s">
        <v>145</v>
      </c>
      <c r="L25" s="11" t="s">
        <v>150</v>
      </c>
      <c r="M25" s="11">
        <v>193</v>
      </c>
      <c r="N25" s="11">
        <v>0</v>
      </c>
      <c r="O25" s="35">
        <v>83</v>
      </c>
      <c r="P25" s="36">
        <f>[1]拟聘用人员!P25/3*50%+[1]拟聘用人员!Q25*50%</f>
        <v>73.6666666666667</v>
      </c>
      <c r="Q25" s="8"/>
    </row>
    <row r="26" s="1" customFormat="1" ht="93.75" spans="1:17">
      <c r="A26" s="8">
        <v>24</v>
      </c>
      <c r="B26" s="13" t="s">
        <v>151</v>
      </c>
      <c r="C26" s="20" t="s">
        <v>116</v>
      </c>
      <c r="D26" s="46" t="s">
        <v>152</v>
      </c>
      <c r="E26" s="11" t="s">
        <v>153</v>
      </c>
      <c r="F26" s="11" t="s">
        <v>22</v>
      </c>
      <c r="G26" s="13" t="s">
        <v>40</v>
      </c>
      <c r="H26" s="13" t="s">
        <v>24</v>
      </c>
      <c r="I26" s="13" t="s">
        <v>53</v>
      </c>
      <c r="J26" s="13" t="s">
        <v>154</v>
      </c>
      <c r="K26" s="33" t="s">
        <v>155</v>
      </c>
      <c r="L26" s="11" t="s">
        <v>43</v>
      </c>
      <c r="M26" s="11">
        <v>162.5</v>
      </c>
      <c r="N26" s="11">
        <v>5</v>
      </c>
      <c r="O26" s="35">
        <v>79.8</v>
      </c>
      <c r="P26" s="36">
        <f>[1]拟聘用人员!P26/3*50%+[1]拟聘用人员!Q26*50%</f>
        <v>66.9833333333333</v>
      </c>
      <c r="Q26" s="8"/>
    </row>
    <row r="27" s="1" customFormat="1" ht="56.25" spans="1:17">
      <c r="A27" s="8">
        <v>25</v>
      </c>
      <c r="B27" s="15" t="s">
        <v>156</v>
      </c>
      <c r="C27" s="15" t="s">
        <v>116</v>
      </c>
      <c r="D27" s="44" t="s">
        <v>157</v>
      </c>
      <c r="E27" s="11" t="s">
        <v>158</v>
      </c>
      <c r="F27" s="11" t="s">
        <v>22</v>
      </c>
      <c r="G27" s="13" t="s">
        <v>40</v>
      </c>
      <c r="H27" s="13" t="s">
        <v>24</v>
      </c>
      <c r="I27" s="13" t="s">
        <v>25</v>
      </c>
      <c r="J27" s="13" t="s">
        <v>34</v>
      </c>
      <c r="K27" s="33" t="s">
        <v>159</v>
      </c>
      <c r="L27" s="11" t="s">
        <v>150</v>
      </c>
      <c r="M27" s="11">
        <v>217.5</v>
      </c>
      <c r="N27" s="11">
        <v>5</v>
      </c>
      <c r="O27" s="35">
        <v>81.8</v>
      </c>
      <c r="P27" s="36">
        <f>[1]拟聘用人员!P27/3*50%+[1]拟聘用人员!Q27*50%</f>
        <v>77.15</v>
      </c>
      <c r="Q27" s="8"/>
    </row>
    <row r="28" s="1" customFormat="1" ht="75" spans="1:17">
      <c r="A28" s="8">
        <v>26</v>
      </c>
      <c r="B28" s="13" t="s">
        <v>160</v>
      </c>
      <c r="C28" s="13" t="s">
        <v>37</v>
      </c>
      <c r="D28" s="12" t="s">
        <v>161</v>
      </c>
      <c r="E28" s="11" t="s">
        <v>162</v>
      </c>
      <c r="F28" s="11" t="s">
        <v>22</v>
      </c>
      <c r="G28" s="13" t="s">
        <v>23</v>
      </c>
      <c r="H28" s="13" t="s">
        <v>24</v>
      </c>
      <c r="I28" s="13" t="s">
        <v>25</v>
      </c>
      <c r="J28" s="13" t="s">
        <v>163</v>
      </c>
      <c r="K28" s="33" t="s">
        <v>164</v>
      </c>
      <c r="L28" s="11" t="s">
        <v>56</v>
      </c>
      <c r="M28" s="11">
        <v>184</v>
      </c>
      <c r="N28" s="11">
        <v>0</v>
      </c>
      <c r="O28" s="35">
        <v>90.2</v>
      </c>
      <c r="P28" s="36">
        <f>[1]拟聘用人员!P28/3*50%+[1]拟聘用人员!Q28*50%</f>
        <v>75.7666666666667</v>
      </c>
      <c r="Q28" s="8"/>
    </row>
    <row r="29" s="1" customFormat="1" ht="56.25" spans="1:17">
      <c r="A29" s="8">
        <v>27</v>
      </c>
      <c r="B29" s="13" t="s">
        <v>160</v>
      </c>
      <c r="C29" s="13" t="s">
        <v>44</v>
      </c>
      <c r="D29" s="12" t="s">
        <v>165</v>
      </c>
      <c r="E29" s="11" t="s">
        <v>166</v>
      </c>
      <c r="F29" s="11" t="s">
        <v>22</v>
      </c>
      <c r="G29" s="13" t="s">
        <v>23</v>
      </c>
      <c r="H29" s="13" t="s">
        <v>24</v>
      </c>
      <c r="I29" s="13" t="s">
        <v>25</v>
      </c>
      <c r="J29" s="13" t="s">
        <v>167</v>
      </c>
      <c r="K29" s="33" t="s">
        <v>168</v>
      </c>
      <c r="L29" s="11" t="s">
        <v>169</v>
      </c>
      <c r="M29" s="11">
        <v>192</v>
      </c>
      <c r="N29" s="11">
        <v>0</v>
      </c>
      <c r="O29" s="35">
        <v>82</v>
      </c>
      <c r="P29" s="36">
        <f>[1]拟聘用人员!P29/3*50%+[1]拟聘用人员!Q29*50%</f>
        <v>73</v>
      </c>
      <c r="Q29" s="8"/>
    </row>
    <row r="30" s="1" customFormat="1" ht="37.5" spans="1:17">
      <c r="A30" s="8">
        <v>28</v>
      </c>
      <c r="B30" s="20" t="s">
        <v>170</v>
      </c>
      <c r="C30" s="22" t="s">
        <v>171</v>
      </c>
      <c r="D30" s="46" t="s">
        <v>172</v>
      </c>
      <c r="E30" s="11" t="s">
        <v>173</v>
      </c>
      <c r="F30" s="11" t="s">
        <v>22</v>
      </c>
      <c r="G30" s="13" t="s">
        <v>23</v>
      </c>
      <c r="H30" s="13" t="s">
        <v>24</v>
      </c>
      <c r="I30" s="13" t="s">
        <v>25</v>
      </c>
      <c r="J30" s="13" t="s">
        <v>174</v>
      </c>
      <c r="K30" s="33" t="s">
        <v>175</v>
      </c>
      <c r="L30" s="11" t="s">
        <v>176</v>
      </c>
      <c r="M30" s="11">
        <v>197</v>
      </c>
      <c r="N30" s="11">
        <v>0</v>
      </c>
      <c r="O30" s="35">
        <v>85.6</v>
      </c>
      <c r="P30" s="36">
        <f>[1]拟聘用人员!P30/3*50%+[1]拟聘用人员!Q30*50%</f>
        <v>75.6333333333333</v>
      </c>
      <c r="Q30" s="8"/>
    </row>
    <row r="31" s="1" customFormat="1" ht="37.5" spans="1:17">
      <c r="A31" s="8">
        <v>29</v>
      </c>
      <c r="B31" s="20" t="s">
        <v>170</v>
      </c>
      <c r="C31" s="13" t="s">
        <v>177</v>
      </c>
      <c r="D31" s="44" t="s">
        <v>178</v>
      </c>
      <c r="E31" s="11" t="s">
        <v>179</v>
      </c>
      <c r="F31" s="11" t="s">
        <v>32</v>
      </c>
      <c r="G31" s="13" t="s">
        <v>40</v>
      </c>
      <c r="H31" s="13" t="s">
        <v>24</v>
      </c>
      <c r="I31" s="13" t="s">
        <v>25</v>
      </c>
      <c r="J31" s="13" t="s">
        <v>180</v>
      </c>
      <c r="K31" s="33" t="s">
        <v>181</v>
      </c>
      <c r="L31" s="11" t="s">
        <v>182</v>
      </c>
      <c r="M31" s="11">
        <v>188</v>
      </c>
      <c r="N31" s="11">
        <v>5</v>
      </c>
      <c r="O31" s="35">
        <v>79.2</v>
      </c>
      <c r="P31" s="36">
        <f>[1]拟聘用人员!P31/3*50%+[1]拟聘用人员!Q31*50%</f>
        <v>70.9333333333333</v>
      </c>
      <c r="Q31" s="8"/>
    </row>
    <row r="32" s="1" customFormat="1" ht="56.25" spans="1:17">
      <c r="A32" s="8">
        <v>30</v>
      </c>
      <c r="B32" s="13" t="s">
        <v>183</v>
      </c>
      <c r="C32" s="13" t="s">
        <v>116</v>
      </c>
      <c r="D32" s="45" t="s">
        <v>184</v>
      </c>
      <c r="E32" s="11" t="s">
        <v>185</v>
      </c>
      <c r="F32" s="11" t="s">
        <v>22</v>
      </c>
      <c r="G32" s="13" t="s">
        <v>23</v>
      </c>
      <c r="H32" s="13" t="s">
        <v>75</v>
      </c>
      <c r="I32" s="13" t="s">
        <v>33</v>
      </c>
      <c r="J32" s="13" t="s">
        <v>186</v>
      </c>
      <c r="K32" s="33" t="s">
        <v>187</v>
      </c>
      <c r="L32" s="11" t="s">
        <v>188</v>
      </c>
      <c r="M32" s="11">
        <v>193</v>
      </c>
      <c r="N32" s="11">
        <v>0</v>
      </c>
      <c r="O32" s="35">
        <v>85.6</v>
      </c>
      <c r="P32" s="36">
        <f>[1]拟聘用人员!P32/3*50%+[1]拟聘用人员!Q32*50%</f>
        <v>74.9666666666667</v>
      </c>
      <c r="Q32" s="8"/>
    </row>
    <row r="33" s="1" customFormat="1" ht="56.25" spans="1:17">
      <c r="A33" s="8">
        <v>31</v>
      </c>
      <c r="B33" s="9" t="s">
        <v>189</v>
      </c>
      <c r="C33" s="22" t="s">
        <v>116</v>
      </c>
      <c r="D33" s="47" t="s">
        <v>190</v>
      </c>
      <c r="E33" s="11" t="s">
        <v>191</v>
      </c>
      <c r="F33" s="11" t="s">
        <v>32</v>
      </c>
      <c r="G33" s="13" t="s">
        <v>23</v>
      </c>
      <c r="H33" s="13" t="s">
        <v>24</v>
      </c>
      <c r="I33" s="13" t="s">
        <v>25</v>
      </c>
      <c r="J33" s="13" t="s">
        <v>41</v>
      </c>
      <c r="K33" s="33" t="s">
        <v>192</v>
      </c>
      <c r="L33" s="11" t="s">
        <v>103</v>
      </c>
      <c r="M33" s="11">
        <v>180</v>
      </c>
      <c r="N33" s="11">
        <v>0</v>
      </c>
      <c r="O33" s="35">
        <v>87</v>
      </c>
      <c r="P33" s="36">
        <f>[1]拟聘用人员!P33/3*50%+[1]拟聘用人员!Q33*50%</f>
        <v>73.5</v>
      </c>
      <c r="Q33" s="8"/>
    </row>
    <row r="34" s="1" customFormat="1" ht="56.25" spans="1:17">
      <c r="A34" s="8">
        <v>32</v>
      </c>
      <c r="B34" s="9" t="s">
        <v>189</v>
      </c>
      <c r="C34" s="9" t="s">
        <v>171</v>
      </c>
      <c r="D34" s="47" t="s">
        <v>193</v>
      </c>
      <c r="E34" s="11" t="s">
        <v>194</v>
      </c>
      <c r="F34" s="11" t="s">
        <v>22</v>
      </c>
      <c r="G34" s="13" t="s">
        <v>23</v>
      </c>
      <c r="H34" s="13" t="s">
        <v>24</v>
      </c>
      <c r="I34" s="13" t="s">
        <v>25</v>
      </c>
      <c r="J34" s="13" t="s">
        <v>195</v>
      </c>
      <c r="K34" s="33" t="s">
        <v>145</v>
      </c>
      <c r="L34" s="11" t="s">
        <v>196</v>
      </c>
      <c r="M34" s="11">
        <v>184</v>
      </c>
      <c r="N34" s="11">
        <v>0</v>
      </c>
      <c r="O34" s="35">
        <v>81</v>
      </c>
      <c r="P34" s="36">
        <f>[1]拟聘用人员!P34/3*50%+[1]拟聘用人员!Q34*50%</f>
        <v>71.1666666666667</v>
      </c>
      <c r="Q34" s="8"/>
    </row>
    <row r="35" s="1" customFormat="1" ht="56.25" spans="1:17">
      <c r="A35" s="8">
        <v>33</v>
      </c>
      <c r="B35" s="14" t="s">
        <v>189</v>
      </c>
      <c r="C35" s="14" t="s">
        <v>177</v>
      </c>
      <c r="D35" s="48" t="s">
        <v>197</v>
      </c>
      <c r="E35" s="11" t="s">
        <v>198</v>
      </c>
      <c r="F35" s="11" t="s">
        <v>22</v>
      </c>
      <c r="G35" s="13" t="s">
        <v>23</v>
      </c>
      <c r="H35" s="13" t="s">
        <v>24</v>
      </c>
      <c r="I35" s="13" t="s">
        <v>33</v>
      </c>
      <c r="J35" s="13" t="s">
        <v>34</v>
      </c>
      <c r="K35" s="33" t="s">
        <v>145</v>
      </c>
      <c r="L35" s="11" t="s">
        <v>199</v>
      </c>
      <c r="M35" s="11">
        <v>173</v>
      </c>
      <c r="N35" s="11">
        <v>0</v>
      </c>
      <c r="O35" s="35">
        <v>81.6</v>
      </c>
      <c r="P35" s="36">
        <f>[1]拟聘用人员!P35/3*50%+[1]拟聘用人员!Q35*50%</f>
        <v>69.6333333333333</v>
      </c>
      <c r="Q35" s="8"/>
    </row>
    <row r="36" s="1" customFormat="1" ht="112.5" spans="1:17">
      <c r="A36" s="8">
        <v>34</v>
      </c>
      <c r="B36" s="9" t="s">
        <v>189</v>
      </c>
      <c r="C36" s="9" t="s">
        <v>200</v>
      </c>
      <c r="D36" s="45" t="s">
        <v>201</v>
      </c>
      <c r="E36" s="11" t="s">
        <v>202</v>
      </c>
      <c r="F36" s="11" t="s">
        <v>22</v>
      </c>
      <c r="G36" s="13" t="s">
        <v>23</v>
      </c>
      <c r="H36" s="13" t="s">
        <v>24</v>
      </c>
      <c r="I36" s="13" t="s">
        <v>25</v>
      </c>
      <c r="J36" s="13" t="s">
        <v>26</v>
      </c>
      <c r="K36" s="33" t="s">
        <v>203</v>
      </c>
      <c r="L36" s="11" t="s">
        <v>43</v>
      </c>
      <c r="M36" s="11">
        <v>180.9</v>
      </c>
      <c r="N36" s="11">
        <v>0</v>
      </c>
      <c r="O36" s="35">
        <v>82.4</v>
      </c>
      <c r="P36" s="36">
        <f>[1]拟聘用人员!P36/3*50%+[1]拟聘用人员!Q36*50%</f>
        <v>71.35</v>
      </c>
      <c r="Q36" s="8"/>
    </row>
    <row r="37" s="1" customFormat="1" ht="75" spans="1:17">
      <c r="A37" s="8">
        <v>35</v>
      </c>
      <c r="B37" s="14" t="s">
        <v>204</v>
      </c>
      <c r="C37" s="14" t="s">
        <v>58</v>
      </c>
      <c r="D37" s="48" t="s">
        <v>205</v>
      </c>
      <c r="E37" s="11" t="s">
        <v>206</v>
      </c>
      <c r="F37" s="11" t="s">
        <v>22</v>
      </c>
      <c r="G37" s="13" t="s">
        <v>23</v>
      </c>
      <c r="H37" s="13" t="s">
        <v>75</v>
      </c>
      <c r="I37" s="13" t="s">
        <v>25</v>
      </c>
      <c r="J37" s="13" t="s">
        <v>207</v>
      </c>
      <c r="K37" s="13" t="s">
        <v>145</v>
      </c>
      <c r="L37" s="11" t="s">
        <v>208</v>
      </c>
      <c r="M37" s="11">
        <v>169.5</v>
      </c>
      <c r="N37" s="11">
        <v>0</v>
      </c>
      <c r="O37" s="35">
        <v>86.2</v>
      </c>
      <c r="P37" s="36">
        <f>[1]拟聘用人员!P37/3*50%+[1]拟聘用人员!Q37*50%</f>
        <v>71.35</v>
      </c>
      <c r="Q37" s="8"/>
    </row>
    <row r="38" s="1" customFormat="1" ht="45" customHeight="1" spans="1:17">
      <c r="A38" s="8">
        <v>36</v>
      </c>
      <c r="B38" s="15" t="s">
        <v>209</v>
      </c>
      <c r="C38" s="15" t="s">
        <v>210</v>
      </c>
      <c r="D38" s="49" t="s">
        <v>211</v>
      </c>
      <c r="E38" s="11" t="s">
        <v>212</v>
      </c>
      <c r="F38" s="11" t="s">
        <v>22</v>
      </c>
      <c r="G38" s="13" t="s">
        <v>23</v>
      </c>
      <c r="H38" s="13" t="s">
        <v>24</v>
      </c>
      <c r="I38" s="13" t="s">
        <v>25</v>
      </c>
      <c r="J38" s="13" t="s">
        <v>34</v>
      </c>
      <c r="K38" s="39" t="s">
        <v>213</v>
      </c>
      <c r="L38" s="11" t="s">
        <v>214</v>
      </c>
      <c r="M38" s="11">
        <v>181.9</v>
      </c>
      <c r="N38" s="11">
        <v>0</v>
      </c>
      <c r="O38" s="35">
        <v>79.2</v>
      </c>
      <c r="P38" s="36">
        <f>[1]拟聘用人员!P38/3*50%+[1]拟聘用人员!Q38*50%</f>
        <v>69.9166666666667</v>
      </c>
      <c r="Q38" s="8"/>
    </row>
    <row r="39" s="1" customFormat="1" ht="37.5" spans="1:17">
      <c r="A39" s="8">
        <v>37</v>
      </c>
      <c r="B39" s="13" t="s">
        <v>209</v>
      </c>
      <c r="C39" s="13" t="s">
        <v>215</v>
      </c>
      <c r="D39" s="50" t="s">
        <v>216</v>
      </c>
      <c r="E39" s="11" t="s">
        <v>217</v>
      </c>
      <c r="F39" s="11" t="s">
        <v>32</v>
      </c>
      <c r="G39" s="13" t="s">
        <v>23</v>
      </c>
      <c r="H39" s="13" t="s">
        <v>24</v>
      </c>
      <c r="I39" s="13" t="s">
        <v>25</v>
      </c>
      <c r="J39" s="13" t="s">
        <v>218</v>
      </c>
      <c r="K39" s="13" t="s">
        <v>215</v>
      </c>
      <c r="L39" s="11" t="s">
        <v>92</v>
      </c>
      <c r="M39" s="11">
        <v>169.3</v>
      </c>
      <c r="N39" s="11">
        <v>0</v>
      </c>
      <c r="O39" s="35">
        <v>90</v>
      </c>
      <c r="P39" s="36">
        <f>[1]拟聘用人员!P39/3*50%+[1]拟聘用人员!Q39*50%</f>
        <v>73.2166666666667</v>
      </c>
      <c r="Q39" s="8"/>
    </row>
    <row r="40" s="1" customFormat="1" ht="37.5" spans="1:17">
      <c r="A40" s="8">
        <v>38</v>
      </c>
      <c r="B40" s="13"/>
      <c r="C40" s="13"/>
      <c r="D40" s="11"/>
      <c r="E40" s="11" t="s">
        <v>219</v>
      </c>
      <c r="F40" s="11" t="s">
        <v>22</v>
      </c>
      <c r="G40" s="13" t="s">
        <v>23</v>
      </c>
      <c r="H40" s="13" t="s">
        <v>24</v>
      </c>
      <c r="I40" s="13" t="s">
        <v>25</v>
      </c>
      <c r="J40" s="13" t="s">
        <v>220</v>
      </c>
      <c r="K40" s="13" t="s">
        <v>215</v>
      </c>
      <c r="L40" s="11" t="s">
        <v>221</v>
      </c>
      <c r="M40" s="11">
        <v>164.3</v>
      </c>
      <c r="N40" s="11">
        <v>0</v>
      </c>
      <c r="O40" s="35">
        <v>70</v>
      </c>
      <c r="P40" s="36">
        <f>[1]拟聘用人员!P40/3*50%+[1]拟聘用人员!Q40*50%</f>
        <v>62.3833333333333</v>
      </c>
      <c r="Q40" s="8"/>
    </row>
    <row r="41" s="1" customFormat="1" ht="75" spans="1:17">
      <c r="A41" s="8">
        <v>39</v>
      </c>
      <c r="B41" s="13" t="s">
        <v>222</v>
      </c>
      <c r="C41" s="13" t="s">
        <v>223</v>
      </c>
      <c r="D41" s="50" t="s">
        <v>224</v>
      </c>
      <c r="E41" s="11" t="s">
        <v>225</v>
      </c>
      <c r="F41" s="11" t="s">
        <v>22</v>
      </c>
      <c r="G41" s="13" t="s">
        <v>23</v>
      </c>
      <c r="H41" s="13" t="s">
        <v>24</v>
      </c>
      <c r="I41" s="13" t="s">
        <v>25</v>
      </c>
      <c r="J41" s="13" t="s">
        <v>218</v>
      </c>
      <c r="K41" s="13" t="s">
        <v>226</v>
      </c>
      <c r="L41" s="11" t="s">
        <v>56</v>
      </c>
      <c r="M41" s="11">
        <v>172.4</v>
      </c>
      <c r="N41" s="11">
        <v>0</v>
      </c>
      <c r="O41" s="35">
        <v>90.2</v>
      </c>
      <c r="P41" s="36">
        <f>[1]拟聘用人员!P41/3*50%+[1]拟聘用人员!Q41*50%</f>
        <v>73.8333333333333</v>
      </c>
      <c r="Q41" s="8"/>
    </row>
    <row r="42" s="1" customFormat="1" ht="75" spans="1:17">
      <c r="A42" s="8">
        <v>40</v>
      </c>
      <c r="B42" s="13"/>
      <c r="C42" s="13"/>
      <c r="D42" s="11"/>
      <c r="E42" s="11" t="s">
        <v>227</v>
      </c>
      <c r="F42" s="11" t="s">
        <v>22</v>
      </c>
      <c r="G42" s="13" t="s">
        <v>23</v>
      </c>
      <c r="H42" s="13" t="s">
        <v>24</v>
      </c>
      <c r="I42" s="13" t="s">
        <v>25</v>
      </c>
      <c r="J42" s="13" t="s">
        <v>218</v>
      </c>
      <c r="K42" s="13" t="s">
        <v>226</v>
      </c>
      <c r="L42" s="11" t="s">
        <v>228</v>
      </c>
      <c r="M42" s="11">
        <v>156.8</v>
      </c>
      <c r="N42" s="11">
        <v>0</v>
      </c>
      <c r="O42" s="35">
        <v>88.2</v>
      </c>
      <c r="P42" s="36">
        <f>[1]拟聘用人员!P42/3*50%+[1]拟聘用人员!Q42*50%</f>
        <v>70.2333333333333</v>
      </c>
      <c r="Q42" s="8"/>
    </row>
    <row r="43" s="1" customFormat="1" ht="37.5" spans="1:17">
      <c r="A43" s="8">
        <v>41</v>
      </c>
      <c r="B43" s="22" t="s">
        <v>222</v>
      </c>
      <c r="C43" s="22" t="s">
        <v>223</v>
      </c>
      <c r="D43" s="51" t="s">
        <v>229</v>
      </c>
      <c r="E43" s="11" t="s">
        <v>230</v>
      </c>
      <c r="F43" s="11" t="s">
        <v>32</v>
      </c>
      <c r="G43" s="13" t="s">
        <v>40</v>
      </c>
      <c r="H43" s="13" t="s">
        <v>24</v>
      </c>
      <c r="I43" s="13" t="s">
        <v>25</v>
      </c>
      <c r="J43" s="13" t="s">
        <v>218</v>
      </c>
      <c r="K43" s="13" t="s">
        <v>231</v>
      </c>
      <c r="L43" s="11" t="s">
        <v>56</v>
      </c>
      <c r="M43" s="11">
        <v>154.5</v>
      </c>
      <c r="N43" s="11">
        <v>5</v>
      </c>
      <c r="O43" s="35">
        <v>83.4</v>
      </c>
      <c r="P43" s="36">
        <f>[1]拟聘用人员!P43/3*50%+[1]拟聘用人员!Q43*50%</f>
        <v>67.45</v>
      </c>
      <c r="Q43" s="8"/>
    </row>
    <row r="44" s="1" customFormat="1" ht="56.25" spans="1:17">
      <c r="A44" s="8">
        <v>42</v>
      </c>
      <c r="B44" s="15" t="s">
        <v>222</v>
      </c>
      <c r="C44" s="13" t="s">
        <v>223</v>
      </c>
      <c r="D44" s="50" t="s">
        <v>232</v>
      </c>
      <c r="E44" s="11" t="s">
        <v>233</v>
      </c>
      <c r="F44" s="11" t="s">
        <v>22</v>
      </c>
      <c r="G44" s="13" t="s">
        <v>23</v>
      </c>
      <c r="H44" s="13" t="s">
        <v>24</v>
      </c>
      <c r="I44" s="13" t="s">
        <v>25</v>
      </c>
      <c r="J44" s="13" t="s">
        <v>218</v>
      </c>
      <c r="K44" s="13" t="s">
        <v>234</v>
      </c>
      <c r="L44" s="11" t="s">
        <v>235</v>
      </c>
      <c r="M44" s="11">
        <v>172.4</v>
      </c>
      <c r="N44" s="11">
        <v>0</v>
      </c>
      <c r="O44" s="35">
        <v>81.4</v>
      </c>
      <c r="P44" s="36">
        <f>[1]拟聘用人员!P44/3*50%+[1]拟聘用人员!Q44*50%</f>
        <v>69.4333333333333</v>
      </c>
      <c r="Q44" s="8"/>
    </row>
    <row r="45" s="1" customFormat="1" ht="56.25" spans="1:17">
      <c r="A45" s="8">
        <v>43</v>
      </c>
      <c r="B45" s="13" t="s">
        <v>236</v>
      </c>
      <c r="C45" s="13" t="s">
        <v>237</v>
      </c>
      <c r="D45" s="50" t="s">
        <v>238</v>
      </c>
      <c r="E45" s="11" t="s">
        <v>239</v>
      </c>
      <c r="F45" s="11" t="s">
        <v>32</v>
      </c>
      <c r="G45" s="13" t="s">
        <v>23</v>
      </c>
      <c r="H45" s="13" t="s">
        <v>24</v>
      </c>
      <c r="I45" s="13" t="s">
        <v>25</v>
      </c>
      <c r="J45" s="13" t="s">
        <v>240</v>
      </c>
      <c r="K45" s="13" t="s">
        <v>237</v>
      </c>
      <c r="L45" s="11" t="s">
        <v>241</v>
      </c>
      <c r="M45" s="11">
        <v>168.3</v>
      </c>
      <c r="N45" s="11">
        <v>0</v>
      </c>
      <c r="O45" s="35">
        <v>72</v>
      </c>
      <c r="P45" s="36">
        <f>[1]拟聘用人员!P45/3*50%+[1]拟聘用人员!Q45*50%</f>
        <v>64.05</v>
      </c>
      <c r="Q45" s="8"/>
    </row>
    <row r="46" s="1" customFormat="1" ht="56.25" spans="1:17">
      <c r="A46" s="8">
        <v>44</v>
      </c>
      <c r="B46" s="13" t="s">
        <v>242</v>
      </c>
      <c r="C46" s="13" t="s">
        <v>243</v>
      </c>
      <c r="D46" s="50" t="s">
        <v>244</v>
      </c>
      <c r="E46" s="11" t="s">
        <v>245</v>
      </c>
      <c r="F46" s="11" t="s">
        <v>22</v>
      </c>
      <c r="G46" s="13" t="s">
        <v>23</v>
      </c>
      <c r="H46" s="13" t="s">
        <v>75</v>
      </c>
      <c r="I46" s="13" t="s">
        <v>33</v>
      </c>
      <c r="J46" s="13" t="s">
        <v>218</v>
      </c>
      <c r="K46" s="13" t="s">
        <v>243</v>
      </c>
      <c r="L46" s="11" t="s">
        <v>49</v>
      </c>
      <c r="M46" s="11">
        <v>180.7</v>
      </c>
      <c r="N46" s="11">
        <v>0</v>
      </c>
      <c r="O46" s="35">
        <v>83.2</v>
      </c>
      <c r="P46" s="36">
        <f>[1]拟聘用人员!P46/3*50%+[1]拟聘用人员!Q46*50%</f>
        <v>71.7166666666667</v>
      </c>
      <c r="Q46" s="8"/>
    </row>
    <row r="47" s="1" customFormat="1" ht="37.5" spans="1:17">
      <c r="A47" s="8">
        <v>45</v>
      </c>
      <c r="B47" s="13" t="s">
        <v>246</v>
      </c>
      <c r="C47" s="13" t="s">
        <v>243</v>
      </c>
      <c r="D47" s="50" t="s">
        <v>247</v>
      </c>
      <c r="E47" s="11" t="s">
        <v>248</v>
      </c>
      <c r="F47" s="11" t="s">
        <v>22</v>
      </c>
      <c r="G47" s="13" t="s">
        <v>23</v>
      </c>
      <c r="H47" s="13" t="s">
        <v>24</v>
      </c>
      <c r="I47" s="13" t="s">
        <v>25</v>
      </c>
      <c r="J47" s="13" t="s">
        <v>218</v>
      </c>
      <c r="K47" s="13" t="s">
        <v>249</v>
      </c>
      <c r="L47" s="11" t="s">
        <v>250</v>
      </c>
      <c r="M47" s="11">
        <v>174.3</v>
      </c>
      <c r="N47" s="11">
        <v>0</v>
      </c>
      <c r="O47" s="35">
        <v>90</v>
      </c>
      <c r="P47" s="36">
        <f>[1]拟聘用人员!P47/3*50%+[1]拟聘用人员!Q47*50%</f>
        <v>74.05</v>
      </c>
      <c r="Q47" s="8"/>
    </row>
    <row r="48" s="1" customFormat="1" ht="75" spans="1:17">
      <c r="A48" s="8">
        <v>46</v>
      </c>
      <c r="B48" s="13" t="s">
        <v>251</v>
      </c>
      <c r="C48" s="13" t="s">
        <v>252</v>
      </c>
      <c r="D48" s="50" t="s">
        <v>253</v>
      </c>
      <c r="E48" s="11" t="s">
        <v>254</v>
      </c>
      <c r="F48" s="11" t="s">
        <v>32</v>
      </c>
      <c r="G48" s="13" t="s">
        <v>40</v>
      </c>
      <c r="H48" s="13" t="s">
        <v>75</v>
      </c>
      <c r="I48" s="13" t="s">
        <v>33</v>
      </c>
      <c r="J48" s="13" t="s">
        <v>255</v>
      </c>
      <c r="K48" s="13" t="s">
        <v>256</v>
      </c>
      <c r="L48" s="11" t="s">
        <v>196</v>
      </c>
      <c r="M48" s="11">
        <v>144.6</v>
      </c>
      <c r="N48" s="11">
        <v>5</v>
      </c>
      <c r="O48" s="35">
        <v>69</v>
      </c>
      <c r="P48" s="36">
        <f>[1]拟聘用人员!P48/3*50%+[1]拟聘用人员!Q48*50%</f>
        <v>58.6</v>
      </c>
      <c r="Q48" s="8"/>
    </row>
    <row r="49" s="1" customFormat="1" ht="75" spans="1:17">
      <c r="A49" s="8">
        <v>47</v>
      </c>
      <c r="B49" s="13" t="s">
        <v>257</v>
      </c>
      <c r="C49" s="13" t="s">
        <v>258</v>
      </c>
      <c r="D49" s="50" t="s">
        <v>259</v>
      </c>
      <c r="E49" s="11" t="s">
        <v>260</v>
      </c>
      <c r="F49" s="11" t="s">
        <v>22</v>
      </c>
      <c r="G49" s="13" t="s">
        <v>23</v>
      </c>
      <c r="H49" s="13" t="s">
        <v>75</v>
      </c>
      <c r="I49" s="13" t="s">
        <v>33</v>
      </c>
      <c r="J49" s="13" t="s">
        <v>261</v>
      </c>
      <c r="K49" s="13" t="s">
        <v>262</v>
      </c>
      <c r="L49" s="11" t="s">
        <v>263</v>
      </c>
      <c r="M49" s="11">
        <v>172</v>
      </c>
      <c r="N49" s="11">
        <v>0</v>
      </c>
      <c r="O49" s="35">
        <v>87.4</v>
      </c>
      <c r="P49" s="36">
        <f>[1]拟聘用人员!P49/3*50%+[1]拟聘用人员!Q49*50%</f>
        <v>72.3666666666667</v>
      </c>
      <c r="Q49" s="8"/>
    </row>
    <row r="50" s="1" customFormat="1" ht="37.5" spans="1:17">
      <c r="A50" s="8">
        <v>48</v>
      </c>
      <c r="B50" s="13" t="s">
        <v>264</v>
      </c>
      <c r="C50" s="13" t="s">
        <v>243</v>
      </c>
      <c r="D50" s="50" t="s">
        <v>265</v>
      </c>
      <c r="E50" s="11" t="s">
        <v>266</v>
      </c>
      <c r="F50" s="11" t="s">
        <v>22</v>
      </c>
      <c r="G50" s="13" t="s">
        <v>40</v>
      </c>
      <c r="H50" s="13" t="s">
        <v>75</v>
      </c>
      <c r="I50" s="13" t="s">
        <v>33</v>
      </c>
      <c r="J50" s="13" t="s">
        <v>218</v>
      </c>
      <c r="K50" s="13" t="s">
        <v>243</v>
      </c>
      <c r="L50" s="11" t="s">
        <v>267</v>
      </c>
      <c r="M50" s="11">
        <v>167.4</v>
      </c>
      <c r="N50" s="11">
        <v>5</v>
      </c>
      <c r="O50" s="35">
        <v>81.2</v>
      </c>
      <c r="P50" s="36">
        <f>[1]拟聘用人员!P50/3*50%+[1]拟聘用人员!Q50*50%</f>
        <v>68.5</v>
      </c>
      <c r="Q50" s="8"/>
    </row>
    <row r="51" s="1" customFormat="1" ht="75" spans="1:17">
      <c r="A51" s="8">
        <v>49</v>
      </c>
      <c r="B51" s="13" t="s">
        <v>268</v>
      </c>
      <c r="C51" s="13" t="s">
        <v>262</v>
      </c>
      <c r="D51" s="50" t="s">
        <v>269</v>
      </c>
      <c r="E51" s="11" t="s">
        <v>270</v>
      </c>
      <c r="F51" s="11" t="s">
        <v>22</v>
      </c>
      <c r="G51" s="13" t="s">
        <v>23</v>
      </c>
      <c r="H51" s="13" t="s">
        <v>75</v>
      </c>
      <c r="I51" s="13" t="s">
        <v>33</v>
      </c>
      <c r="J51" s="13" t="s">
        <v>271</v>
      </c>
      <c r="K51" s="13" t="s">
        <v>145</v>
      </c>
      <c r="L51" s="11" t="s">
        <v>272</v>
      </c>
      <c r="M51" s="11">
        <v>166</v>
      </c>
      <c r="N51" s="11">
        <v>0</v>
      </c>
      <c r="O51" s="35">
        <v>86.4</v>
      </c>
      <c r="P51" s="36">
        <f>[1]拟聘用人员!P51/3*50%+[1]拟聘用人员!Q51*50%</f>
        <v>70.8666666666667</v>
      </c>
      <c r="Q51" s="8"/>
    </row>
    <row r="52" s="1" customFormat="1" ht="56.25" spans="1:17">
      <c r="A52" s="8">
        <v>50</v>
      </c>
      <c r="B52" s="13" t="s">
        <v>268</v>
      </c>
      <c r="C52" s="13" t="s">
        <v>243</v>
      </c>
      <c r="D52" s="50" t="s">
        <v>273</v>
      </c>
      <c r="E52" s="11" t="s">
        <v>274</v>
      </c>
      <c r="F52" s="11" t="s">
        <v>22</v>
      </c>
      <c r="G52" s="13" t="s">
        <v>23</v>
      </c>
      <c r="H52" s="13" t="s">
        <v>75</v>
      </c>
      <c r="I52" s="13" t="s">
        <v>33</v>
      </c>
      <c r="J52" s="13" t="s">
        <v>275</v>
      </c>
      <c r="K52" s="13" t="s">
        <v>249</v>
      </c>
      <c r="L52" s="11" t="s">
        <v>276</v>
      </c>
      <c r="M52" s="11">
        <v>154.5</v>
      </c>
      <c r="N52" s="11">
        <v>0</v>
      </c>
      <c r="O52" s="35">
        <v>82.2</v>
      </c>
      <c r="P52" s="36">
        <f>[1]拟聘用人员!P52/3*50%+[1]拟聘用人员!Q52*50%</f>
        <v>66.85</v>
      </c>
      <c r="Q52" s="8"/>
    </row>
    <row r="53" s="1" customFormat="1" ht="75" spans="1:17">
      <c r="A53" s="8">
        <v>51</v>
      </c>
      <c r="B53" s="13" t="s">
        <v>277</v>
      </c>
      <c r="C53" s="9" t="s">
        <v>37</v>
      </c>
      <c r="D53" s="52" t="s">
        <v>278</v>
      </c>
      <c r="E53" s="11" t="s">
        <v>279</v>
      </c>
      <c r="F53" s="11" t="s">
        <v>32</v>
      </c>
      <c r="G53" s="13" t="s">
        <v>23</v>
      </c>
      <c r="H53" s="13" t="s">
        <v>75</v>
      </c>
      <c r="I53" s="13" t="s">
        <v>33</v>
      </c>
      <c r="J53" s="13" t="s">
        <v>280</v>
      </c>
      <c r="K53" s="33" t="s">
        <v>281</v>
      </c>
      <c r="L53" s="11" t="s">
        <v>282</v>
      </c>
      <c r="M53" s="11">
        <v>173.6</v>
      </c>
      <c r="N53" s="11">
        <v>0</v>
      </c>
      <c r="O53" s="35">
        <v>80.2</v>
      </c>
      <c r="P53" s="36">
        <f>[1]拟聘用人员!P53/3*50%+[1]拟聘用人员!Q53*50%</f>
        <v>69.0333333333333</v>
      </c>
      <c r="Q53" s="8"/>
    </row>
    <row r="54" s="1" customFormat="1" ht="93.75" spans="1:17">
      <c r="A54" s="8">
        <v>52</v>
      </c>
      <c r="B54" s="9" t="s">
        <v>283</v>
      </c>
      <c r="C54" s="9" t="s">
        <v>58</v>
      </c>
      <c r="D54" s="52" t="s">
        <v>284</v>
      </c>
      <c r="E54" s="11" t="s">
        <v>285</v>
      </c>
      <c r="F54" s="11" t="s">
        <v>22</v>
      </c>
      <c r="G54" s="13" t="s">
        <v>23</v>
      </c>
      <c r="H54" s="13" t="s">
        <v>286</v>
      </c>
      <c r="I54" s="13" t="s">
        <v>287</v>
      </c>
      <c r="J54" s="13" t="s">
        <v>34</v>
      </c>
      <c r="K54" s="33" t="s">
        <v>288</v>
      </c>
      <c r="L54" s="11" t="s">
        <v>289</v>
      </c>
      <c r="M54" s="11">
        <v>198.2</v>
      </c>
      <c r="N54" s="11">
        <v>0</v>
      </c>
      <c r="O54" s="35">
        <v>80.8</v>
      </c>
      <c r="P54" s="36">
        <f>[1]拟聘用人员!P54/3*50%+[1]拟聘用人员!Q54*50%</f>
        <v>73.4333333333333</v>
      </c>
      <c r="Q54" s="8"/>
    </row>
    <row r="55" s="1" customFormat="1" ht="56.25" spans="1:17">
      <c r="A55" s="8">
        <v>53</v>
      </c>
      <c r="B55" s="13" t="s">
        <v>290</v>
      </c>
      <c r="C55" s="9" t="s">
        <v>58</v>
      </c>
      <c r="D55" s="52" t="s">
        <v>291</v>
      </c>
      <c r="E55" s="11" t="s">
        <v>292</v>
      </c>
      <c r="F55" s="11" t="s">
        <v>32</v>
      </c>
      <c r="G55" s="13" t="s">
        <v>23</v>
      </c>
      <c r="H55" s="13" t="s">
        <v>24</v>
      </c>
      <c r="I55" s="13" t="s">
        <v>25</v>
      </c>
      <c r="J55" s="13" t="s">
        <v>34</v>
      </c>
      <c r="K55" s="33" t="s">
        <v>293</v>
      </c>
      <c r="L55" s="11" t="s">
        <v>43</v>
      </c>
      <c r="M55" s="11">
        <v>186.3</v>
      </c>
      <c r="N55" s="11">
        <v>0</v>
      </c>
      <c r="O55" s="35">
        <v>90.8</v>
      </c>
      <c r="P55" s="36">
        <f>[1]拟聘用人员!P55/3*50%+[1]拟聘用人员!Q55*50%</f>
        <v>76.45</v>
      </c>
      <c r="Q55" s="8"/>
    </row>
    <row r="56" s="1" customFormat="1" ht="56.25" spans="1:17">
      <c r="A56" s="8">
        <v>54</v>
      </c>
      <c r="B56" s="13" t="s">
        <v>294</v>
      </c>
      <c r="C56" s="9" t="s">
        <v>37</v>
      </c>
      <c r="D56" s="52" t="s">
        <v>295</v>
      </c>
      <c r="E56" s="11" t="s">
        <v>296</v>
      </c>
      <c r="F56" s="11" t="s">
        <v>32</v>
      </c>
      <c r="G56" s="13" t="s">
        <v>23</v>
      </c>
      <c r="H56" s="13" t="s">
        <v>75</v>
      </c>
      <c r="I56" s="13" t="s">
        <v>33</v>
      </c>
      <c r="J56" s="13" t="s">
        <v>91</v>
      </c>
      <c r="K56" s="33" t="s">
        <v>297</v>
      </c>
      <c r="L56" s="11" t="s">
        <v>92</v>
      </c>
      <c r="M56" s="11">
        <v>167.8</v>
      </c>
      <c r="N56" s="11">
        <v>0</v>
      </c>
      <c r="O56" s="35">
        <v>85.9</v>
      </c>
      <c r="P56" s="36">
        <f>[1]拟聘用人员!P56/3*50%+[1]拟聘用人员!Q56*50%</f>
        <v>70.9166666666667</v>
      </c>
      <c r="Q56" s="8"/>
    </row>
    <row r="57" s="1" customFormat="1" ht="56.25" spans="1:17">
      <c r="A57" s="8">
        <v>55</v>
      </c>
      <c r="B57" s="13" t="s">
        <v>294</v>
      </c>
      <c r="C57" s="9" t="s">
        <v>44</v>
      </c>
      <c r="D57" s="52" t="s">
        <v>298</v>
      </c>
      <c r="E57" s="11" t="s">
        <v>299</v>
      </c>
      <c r="F57" s="11" t="s">
        <v>22</v>
      </c>
      <c r="G57" s="13" t="s">
        <v>23</v>
      </c>
      <c r="H57" s="13" t="s">
        <v>24</v>
      </c>
      <c r="I57" s="13" t="s">
        <v>25</v>
      </c>
      <c r="J57" s="13" t="s">
        <v>300</v>
      </c>
      <c r="K57" s="33" t="s">
        <v>293</v>
      </c>
      <c r="L57" s="11" t="s">
        <v>221</v>
      </c>
      <c r="M57" s="11">
        <v>174.8</v>
      </c>
      <c r="N57" s="11">
        <v>0</v>
      </c>
      <c r="O57" s="35">
        <v>87.2</v>
      </c>
      <c r="P57" s="36">
        <f>[1]拟聘用人员!P57/3*50%+[1]拟聘用人员!Q57*50%</f>
        <v>72.7333333333333</v>
      </c>
      <c r="Q57" s="8"/>
    </row>
    <row r="58" s="1" customFormat="1" ht="56.25" spans="1:17">
      <c r="A58" s="8">
        <v>56</v>
      </c>
      <c r="B58" s="13" t="s">
        <v>301</v>
      </c>
      <c r="C58" s="9" t="s">
        <v>37</v>
      </c>
      <c r="D58" s="52" t="s">
        <v>302</v>
      </c>
      <c r="E58" s="11" t="s">
        <v>303</v>
      </c>
      <c r="F58" s="11" t="s">
        <v>32</v>
      </c>
      <c r="G58" s="13" t="s">
        <v>23</v>
      </c>
      <c r="H58" s="13" t="s">
        <v>75</v>
      </c>
      <c r="I58" s="13" t="s">
        <v>33</v>
      </c>
      <c r="J58" s="13" t="s">
        <v>304</v>
      </c>
      <c r="K58" s="33" t="s">
        <v>305</v>
      </c>
      <c r="L58" s="11" t="s">
        <v>306</v>
      </c>
      <c r="M58" s="11">
        <v>155</v>
      </c>
      <c r="N58" s="11">
        <v>0</v>
      </c>
      <c r="O58" s="35">
        <v>84.1</v>
      </c>
      <c r="P58" s="36">
        <f>[1]拟聘用人员!P58/3*50%+[1]拟聘用人员!Q58*50%</f>
        <v>67.8833333333333</v>
      </c>
      <c r="Q58" s="8"/>
    </row>
    <row r="59" s="1" customFormat="1" ht="56.25" spans="1:17">
      <c r="A59" s="8">
        <v>57</v>
      </c>
      <c r="B59" s="13" t="s">
        <v>301</v>
      </c>
      <c r="C59" s="9" t="s">
        <v>44</v>
      </c>
      <c r="D59" s="52" t="s">
        <v>307</v>
      </c>
      <c r="E59" s="11" t="s">
        <v>308</v>
      </c>
      <c r="F59" s="11" t="s">
        <v>22</v>
      </c>
      <c r="G59" s="13" t="s">
        <v>23</v>
      </c>
      <c r="H59" s="13" t="s">
        <v>24</v>
      </c>
      <c r="I59" s="13" t="s">
        <v>25</v>
      </c>
      <c r="J59" s="13" t="s">
        <v>309</v>
      </c>
      <c r="K59" s="33" t="s">
        <v>293</v>
      </c>
      <c r="L59" s="11" t="s">
        <v>310</v>
      </c>
      <c r="M59" s="11">
        <v>193.3</v>
      </c>
      <c r="N59" s="11">
        <v>0</v>
      </c>
      <c r="O59" s="35">
        <v>82.9</v>
      </c>
      <c r="P59" s="36">
        <f>[1]拟聘用人员!P59/3*50%+[1]拟聘用人员!Q59*50%</f>
        <v>73.6666666666667</v>
      </c>
      <c r="Q59" s="8"/>
    </row>
    <row r="60" s="1" customFormat="1" ht="61" customHeight="1" spans="1:17">
      <c r="A60" s="8">
        <v>58</v>
      </c>
      <c r="B60" s="13" t="s">
        <v>311</v>
      </c>
      <c r="C60" s="9" t="s">
        <v>58</v>
      </c>
      <c r="D60" s="52" t="s">
        <v>312</v>
      </c>
      <c r="E60" s="11" t="s">
        <v>313</v>
      </c>
      <c r="F60" s="11" t="s">
        <v>22</v>
      </c>
      <c r="G60" s="13" t="s">
        <v>23</v>
      </c>
      <c r="H60" s="13" t="s">
        <v>24</v>
      </c>
      <c r="I60" s="13" t="s">
        <v>25</v>
      </c>
      <c r="J60" s="13" t="s">
        <v>34</v>
      </c>
      <c r="K60" s="33" t="s">
        <v>314</v>
      </c>
      <c r="L60" s="11" t="s">
        <v>146</v>
      </c>
      <c r="M60" s="11">
        <v>177.1</v>
      </c>
      <c r="N60" s="11">
        <v>0</v>
      </c>
      <c r="O60" s="35">
        <v>78.2</v>
      </c>
      <c r="P60" s="36">
        <f>[1]拟聘用人员!P60/3*50%+[1]拟聘用人员!Q60*50%</f>
        <v>68.6166666666667</v>
      </c>
      <c r="Q60" s="8"/>
    </row>
    <row r="61" s="1" customFormat="1" ht="56.25" spans="1:17">
      <c r="A61" s="8">
        <v>59</v>
      </c>
      <c r="B61" s="28" t="s">
        <v>315</v>
      </c>
      <c r="C61" s="28" t="s">
        <v>58</v>
      </c>
      <c r="D61" s="53" t="s">
        <v>316</v>
      </c>
      <c r="E61" s="30" t="s">
        <v>317</v>
      </c>
      <c r="F61" s="30" t="s">
        <v>32</v>
      </c>
      <c r="G61" s="31" t="s">
        <v>23</v>
      </c>
      <c r="H61" s="31" t="s">
        <v>24</v>
      </c>
      <c r="I61" s="31" t="s">
        <v>25</v>
      </c>
      <c r="J61" s="31" t="s">
        <v>318</v>
      </c>
      <c r="K61" s="40" t="s">
        <v>314</v>
      </c>
      <c r="L61" s="30" t="s">
        <v>319</v>
      </c>
      <c r="M61" s="30">
        <v>189.8</v>
      </c>
      <c r="N61" s="30">
        <v>0</v>
      </c>
      <c r="O61" s="35">
        <v>84.2</v>
      </c>
      <c r="P61" s="36">
        <f>[1]拟聘用人员!P61/3*50%+[1]拟聘用人员!Q61*50%</f>
        <v>73.7333333333333</v>
      </c>
      <c r="Q61" s="8"/>
    </row>
  </sheetData>
  <mergeCells count="7">
    <mergeCell ref="A1:Q1"/>
    <mergeCell ref="B39:B40"/>
    <mergeCell ref="B41:B42"/>
    <mergeCell ref="C39:C40"/>
    <mergeCell ref="C41:C42"/>
    <mergeCell ref="D39:D40"/>
    <mergeCell ref="D41:D42"/>
  </mergeCells>
  <pageMargins left="0.511805555555556" right="0.235416666666667" top="0.668055555555556" bottom="0" header="0.51180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2018-08-08T09:37:00Z</dcterms:created>
  <dcterms:modified xsi:type="dcterms:W3CDTF">2018-08-08T09:49:50Z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