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成绩登记表" sheetId="1" r:id="rId1"/>
  </sheets>
  <definedNames>
    <definedName name="_xlnm._FilterDatabase" localSheetId="0" hidden="1">成绩登记表!$A$3:$H$56</definedName>
    <definedName name="_xlnm.Print_Area" localSheetId="0">成绩登记表!$A$1:$L$56</definedName>
    <definedName name="_xlnm.Print_Titles" localSheetId="0">成绩登记表!$2:$3</definedName>
  </definedNames>
  <calcPr calcId="144525" fullCalcOnLoad="1"/>
</workbook>
</file>

<file path=xl/sharedStrings.xml><?xml version="1.0" encoding="utf-8"?>
<sst xmlns="http://schemas.openxmlformats.org/spreadsheetml/2006/main" count="82">
  <si>
    <t>附件</t>
  </si>
  <si>
    <t>2018年公开招聘工作人员考试成绩表</t>
  </si>
  <si>
    <t>序号</t>
  </si>
  <si>
    <t>报考职位</t>
  </si>
  <si>
    <t>岗位代码</t>
  </si>
  <si>
    <t>证件号码</t>
  </si>
  <si>
    <t>笔试
成绩
（含加分）</t>
  </si>
  <si>
    <t>笔试
排名</t>
  </si>
  <si>
    <t>面试抽签号</t>
  </si>
  <si>
    <t>面试（实际操作）
成绩</t>
  </si>
  <si>
    <t>面试
排名</t>
  </si>
  <si>
    <t>总成绩</t>
  </si>
  <si>
    <t>岗位总成绩排名</t>
  </si>
  <si>
    <t>备注</t>
  </si>
  <si>
    <t>人力资源管理</t>
  </si>
  <si>
    <t>028001</t>
  </si>
  <si>
    <t>640382199403173725</t>
  </si>
  <si>
    <t>体检考察对象</t>
  </si>
  <si>
    <t>612726198808021239</t>
  </si>
  <si>
    <t>640302199312271141</t>
  </si>
  <si>
    <t>会计</t>
  </si>
  <si>
    <t>028002</t>
  </si>
  <si>
    <t>640382199312021320</t>
  </si>
  <si>
    <t>640102199306262424</t>
  </si>
  <si>
    <t>64012219950127002X</t>
  </si>
  <si>
    <t>后期制作</t>
  </si>
  <si>
    <t>028003</t>
  </si>
  <si>
    <t>140303199301260015</t>
  </si>
  <si>
    <t>640111199312040621</t>
  </si>
  <si>
    <t>640204199106040016</t>
  </si>
  <si>
    <t>231084199203112224</t>
  </si>
  <si>
    <t>371202199301156324</t>
  </si>
  <si>
    <t>640121199008282821</t>
  </si>
  <si>
    <t>技术员</t>
  </si>
  <si>
    <t>028004</t>
  </si>
  <si>
    <t>642222199705010016</t>
  </si>
  <si>
    <t>640102199007050341</t>
  </si>
  <si>
    <t>642221199410244097</t>
  </si>
  <si>
    <t>642223199801210612</t>
  </si>
  <si>
    <t>640121199210262218</t>
  </si>
  <si>
    <t>510781199003039312</t>
  </si>
  <si>
    <t>电视新闻男播音员</t>
  </si>
  <si>
    <t>028007</t>
  </si>
  <si>
    <t>64020319910926051X</t>
  </si>
  <si>
    <t>230103198809100318</t>
  </si>
  <si>
    <t>640102199011011230</t>
  </si>
  <si>
    <t>640102198210011511</t>
  </si>
  <si>
    <t>640103199210201850</t>
  </si>
  <si>
    <t>640203199311300511</t>
  </si>
  <si>
    <t>传输发射中心技术员</t>
  </si>
  <si>
    <t>028005</t>
  </si>
  <si>
    <t>642221199404080022</t>
  </si>
  <si>
    <t>642221199312105114</t>
  </si>
  <si>
    <t>640324199305123616</t>
  </si>
  <si>
    <t>640302199210282712</t>
  </si>
  <si>
    <t>412827199412051537</t>
  </si>
  <si>
    <t>640322199210022131</t>
  </si>
  <si>
    <t>640223198902201516</t>
  </si>
  <si>
    <t>640302199406230914</t>
  </si>
  <si>
    <t>642222199303271635</t>
  </si>
  <si>
    <t>642222199409212211</t>
  </si>
  <si>
    <t>620522199101154415</t>
  </si>
  <si>
    <t>642221199312260536</t>
  </si>
  <si>
    <t>640322199206130615</t>
  </si>
  <si>
    <t>640221199310160011</t>
  </si>
  <si>
    <t>640223199312265012</t>
  </si>
  <si>
    <t>642222199306160017</t>
  </si>
  <si>
    <t>640522199309230011</t>
  </si>
  <si>
    <t>640381199503070014</t>
  </si>
  <si>
    <t>64222219941012063X</t>
  </si>
  <si>
    <t>640121199409101112</t>
  </si>
  <si>
    <t>642222199402100858</t>
  </si>
  <si>
    <t>642226198909021228</t>
  </si>
  <si>
    <t>六盘山电视调频转播台技术员</t>
  </si>
  <si>
    <t>028006</t>
  </si>
  <si>
    <t>620421199511010420</t>
  </si>
  <si>
    <t>642221199309062117</t>
  </si>
  <si>
    <t>642226199304023014</t>
  </si>
  <si>
    <t>642222199511031214</t>
  </si>
  <si>
    <t>642224199601253817</t>
  </si>
  <si>
    <t>642226199503280419</t>
  </si>
  <si>
    <t>说明：电视新闻男播音员岗位总成绩＝（笔试成绩[含加分]÷3）×40%+面试成绩×60%；
　　　其他岗位总成绩＝（笔试成绩[含加分]÷3）×50%+面试成绩×50%。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</si>
</sst>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6">
    <font>
      <sz val="11"/>
      <color indexed="8"/>
      <name val="等线"/>
      <charset val="134"/>
    </font>
    <font>
      <sz val="10"/>
      <name val="Arial"/>
      <family val="2"/>
      <charset val="0"/>
    </font>
    <font>
      <sz val="12"/>
      <name val="宋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b/>
      <sz val="10"/>
      <name val="Arial"/>
      <family val="2"/>
      <charset val="0"/>
    </font>
    <font>
      <b/>
      <sz val="8"/>
      <name val="宋体"/>
      <charset val="134"/>
    </font>
    <font>
      <sz val="10"/>
      <name val="宋体"/>
      <charset val="134"/>
    </font>
    <font>
      <b/>
      <sz val="11"/>
      <color indexed="9"/>
      <name val="等线"/>
      <charset val="134"/>
    </font>
    <font>
      <b/>
      <sz val="13"/>
      <color indexed="54"/>
      <name val="等线"/>
      <charset val="134"/>
    </font>
    <font>
      <sz val="11"/>
      <color indexed="10"/>
      <name val="等线"/>
      <charset val="134"/>
    </font>
    <font>
      <i/>
      <sz val="11"/>
      <color indexed="23"/>
      <name val="等线"/>
      <charset val="134"/>
    </font>
    <font>
      <b/>
      <sz val="11"/>
      <color indexed="54"/>
      <name val="等线"/>
      <charset val="134"/>
    </font>
    <font>
      <u/>
      <sz val="11"/>
      <color indexed="36"/>
      <name val="等线"/>
      <charset val="134"/>
    </font>
    <font>
      <sz val="11"/>
      <color indexed="20"/>
      <name val="等线"/>
      <charset val="134"/>
    </font>
    <font>
      <sz val="11"/>
      <color indexed="9"/>
      <name val="等线"/>
      <charset val="134"/>
    </font>
    <font>
      <b/>
      <sz val="11"/>
      <color indexed="63"/>
      <name val="等线"/>
      <charset val="134"/>
    </font>
    <font>
      <b/>
      <sz val="15"/>
      <color indexed="54"/>
      <name val="等线"/>
      <charset val="134"/>
    </font>
    <font>
      <b/>
      <sz val="11"/>
      <color indexed="8"/>
      <name val="等线"/>
      <charset val="134"/>
    </font>
    <font>
      <b/>
      <sz val="18"/>
      <color indexed="54"/>
      <name val="等线 Light"/>
      <charset val="134"/>
    </font>
    <font>
      <u/>
      <sz val="11"/>
      <color indexed="12"/>
      <name val="等线"/>
      <charset val="134"/>
    </font>
    <font>
      <sz val="11"/>
      <color indexed="60"/>
      <name val="等线"/>
      <charset val="134"/>
    </font>
    <font>
      <sz val="11"/>
      <color indexed="62"/>
      <name val="等线"/>
      <charset val="134"/>
    </font>
    <font>
      <sz val="11"/>
      <color indexed="17"/>
      <name val="等线"/>
      <charset val="134"/>
    </font>
    <font>
      <sz val="11"/>
      <color indexed="52"/>
      <name val="等线"/>
      <charset val="134"/>
    </font>
    <font>
      <b/>
      <sz val="11"/>
      <color indexed="52"/>
      <name val="等线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2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0" fillId="13" borderId="7" applyNumberFormat="0" applyFon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1" fillId="2" borderId="0" xfId="49" applyFill="1" applyAlignment="1">
      <alignment vertical="center" wrapText="1"/>
    </xf>
    <xf numFmtId="0" fontId="1" fillId="2" borderId="0" xfId="49" applyFill="1" applyAlignment="1">
      <alignment horizontal="center" wrapText="1"/>
    </xf>
    <xf numFmtId="0" fontId="1" fillId="2" borderId="0" xfId="49" applyFill="1" applyAlignment="1">
      <alignment wrapText="1"/>
    </xf>
    <xf numFmtId="0" fontId="2" fillId="2" borderId="0" xfId="49" applyFont="1" applyFill="1" applyAlignment="1">
      <alignment horizontal="center" wrapText="1"/>
    </xf>
    <xf numFmtId="0" fontId="3" fillId="2" borderId="0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1" fillId="2" borderId="1" xfId="49" applyFill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center" vertical="center" wrapText="1"/>
    </xf>
    <xf numFmtId="0" fontId="1" fillId="2" borderId="1" xfId="49" applyFill="1" applyBorder="1" applyAlignment="1">
      <alignment vertical="center" wrapText="1"/>
    </xf>
    <xf numFmtId="176" fontId="1" fillId="2" borderId="1" xfId="49" applyNumberFormat="1" applyFill="1" applyBorder="1" applyAlignment="1">
      <alignment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7" fillId="2" borderId="2" xfId="49" applyFont="1" applyFill="1" applyBorder="1" applyAlignment="1">
      <alignment horizontal="left" vertical="center" wrapText="1"/>
    </xf>
    <xf numFmtId="0" fontId="1" fillId="2" borderId="2" xfId="49" applyFill="1" applyBorder="1" applyAlignment="1">
      <alignment horizontal="left" vertical="center" wrapText="1"/>
    </xf>
    <xf numFmtId="0" fontId="7" fillId="2" borderId="1" xfId="49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广电总台（人社厅）" xfId="49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6"/>
  <sheetViews>
    <sheetView tabSelected="1" workbookViewId="0">
      <selection activeCell="M7" sqref="M7"/>
    </sheetView>
  </sheetViews>
  <sheetFormatPr defaultColWidth="9" defaultRowHeight="12.75"/>
  <cols>
    <col min="1" max="1" width="6.375" style="2" customWidth="1"/>
    <col min="2" max="2" width="9" style="3"/>
    <col min="3" max="3" width="9" style="2"/>
    <col min="4" max="4" width="18.125" style="2" customWidth="1"/>
    <col min="5" max="5" width="7.25" style="3" customWidth="1"/>
    <col min="6" max="6" width="5" style="2" customWidth="1"/>
    <col min="7" max="7" width="7.125" style="2" customWidth="1"/>
    <col min="8" max="8" width="8" style="3" customWidth="1"/>
    <col min="9" max="9" width="5.75" style="2" customWidth="1"/>
    <col min="10" max="10" width="7.125" style="3" customWidth="1"/>
    <col min="11" max="11" width="6.125" style="2" customWidth="1"/>
    <col min="12" max="12" width="6.875" style="3" customWidth="1"/>
    <col min="13" max="16384" width="9" style="3"/>
  </cols>
  <sheetData>
    <row r="1" ht="21" customHeight="1" spans="1:1">
      <c r="A1" s="4" t="s">
        <v>0</v>
      </c>
    </row>
    <row r="2" ht="42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45" customHeight="1" spans="1:12">
      <c r="A3" s="6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s="1" customFormat="1" ht="32.25" customHeight="1" spans="1:12">
      <c r="A4" s="9">
        <v>1</v>
      </c>
      <c r="B4" s="10" t="s">
        <v>14</v>
      </c>
      <c r="C4" s="9" t="s">
        <v>15</v>
      </c>
      <c r="D4" s="9" t="s">
        <v>16</v>
      </c>
      <c r="E4" s="11">
        <v>219.5</v>
      </c>
      <c r="F4" s="9">
        <v>1</v>
      </c>
      <c r="G4" s="9">
        <v>2</v>
      </c>
      <c r="H4" s="12">
        <v>83.22</v>
      </c>
      <c r="I4" s="9">
        <v>1</v>
      </c>
      <c r="J4" s="12">
        <f t="shared" ref="J4:J21" si="0">E4/6+H4/2</f>
        <v>78.1933333333333</v>
      </c>
      <c r="K4" s="9">
        <v>1</v>
      </c>
      <c r="L4" s="17" t="s">
        <v>17</v>
      </c>
    </row>
    <row r="5" s="1" customFormat="1" ht="32.25" customHeight="1" spans="1:12">
      <c r="A5" s="9">
        <v>2</v>
      </c>
      <c r="B5" s="10"/>
      <c r="C5" s="9" t="s">
        <v>15</v>
      </c>
      <c r="D5" s="9" t="s">
        <v>18</v>
      </c>
      <c r="E5" s="11">
        <v>205</v>
      </c>
      <c r="F5" s="9">
        <v>3</v>
      </c>
      <c r="G5" s="9">
        <v>3</v>
      </c>
      <c r="H5" s="12">
        <v>78.4</v>
      </c>
      <c r="I5" s="9">
        <v>2</v>
      </c>
      <c r="J5" s="12">
        <f t="shared" si="0"/>
        <v>73.3666666666667</v>
      </c>
      <c r="K5" s="9">
        <v>2</v>
      </c>
      <c r="L5" s="11"/>
    </row>
    <row r="6" s="1" customFormat="1" ht="32.25" customHeight="1" spans="1:12">
      <c r="A6" s="9">
        <v>3</v>
      </c>
      <c r="B6" s="10"/>
      <c r="C6" s="9" t="s">
        <v>15</v>
      </c>
      <c r="D6" s="9" t="s">
        <v>19</v>
      </c>
      <c r="E6" s="11">
        <v>210.5</v>
      </c>
      <c r="F6" s="9">
        <v>2</v>
      </c>
      <c r="G6" s="9">
        <v>1</v>
      </c>
      <c r="H6" s="12">
        <v>74.5</v>
      </c>
      <c r="I6" s="9">
        <v>3</v>
      </c>
      <c r="J6" s="12">
        <f t="shared" si="0"/>
        <v>72.3333333333333</v>
      </c>
      <c r="K6" s="9">
        <v>3</v>
      </c>
      <c r="L6" s="11"/>
    </row>
    <row r="7" s="1" customFormat="1" ht="32.25" customHeight="1" spans="1:12">
      <c r="A7" s="9">
        <v>4</v>
      </c>
      <c r="B7" s="10" t="s">
        <v>20</v>
      </c>
      <c r="C7" s="9" t="s">
        <v>21</v>
      </c>
      <c r="D7" s="9" t="s">
        <v>22</v>
      </c>
      <c r="E7" s="11">
        <v>194.5</v>
      </c>
      <c r="F7" s="9">
        <v>2</v>
      </c>
      <c r="G7" s="9">
        <v>1</v>
      </c>
      <c r="H7" s="12">
        <v>85.2</v>
      </c>
      <c r="I7" s="9">
        <v>1</v>
      </c>
      <c r="J7" s="12">
        <f t="shared" si="0"/>
        <v>75.0166666666667</v>
      </c>
      <c r="K7" s="9">
        <v>1</v>
      </c>
      <c r="L7" s="17" t="s">
        <v>17</v>
      </c>
    </row>
    <row r="8" s="1" customFormat="1" ht="32.25" customHeight="1" spans="1:12">
      <c r="A8" s="9">
        <v>5</v>
      </c>
      <c r="B8" s="10"/>
      <c r="C8" s="9" t="s">
        <v>21</v>
      </c>
      <c r="D8" s="9" t="s">
        <v>23</v>
      </c>
      <c r="E8" s="11">
        <v>196</v>
      </c>
      <c r="F8" s="9">
        <v>1</v>
      </c>
      <c r="G8" s="9">
        <v>2</v>
      </c>
      <c r="H8" s="12">
        <v>78.5</v>
      </c>
      <c r="I8" s="9">
        <v>2</v>
      </c>
      <c r="J8" s="12">
        <f t="shared" si="0"/>
        <v>71.9166666666667</v>
      </c>
      <c r="K8" s="9">
        <v>2</v>
      </c>
      <c r="L8" s="11"/>
    </row>
    <row r="9" s="1" customFormat="1" ht="32.25" customHeight="1" spans="1:12">
      <c r="A9" s="9">
        <v>6</v>
      </c>
      <c r="B9" s="10"/>
      <c r="C9" s="9" t="s">
        <v>21</v>
      </c>
      <c r="D9" s="9" t="s">
        <v>24</v>
      </c>
      <c r="E9" s="11">
        <v>192.5</v>
      </c>
      <c r="F9" s="9">
        <v>3</v>
      </c>
      <c r="G9" s="9">
        <v>3</v>
      </c>
      <c r="H9" s="12">
        <v>64</v>
      </c>
      <c r="I9" s="9">
        <v>3</v>
      </c>
      <c r="J9" s="12">
        <f t="shared" si="0"/>
        <v>64.0833333333333</v>
      </c>
      <c r="K9" s="9">
        <v>3</v>
      </c>
      <c r="L9" s="11"/>
    </row>
    <row r="10" s="1" customFormat="1" ht="32.25" customHeight="1" spans="1:12">
      <c r="A10" s="9">
        <v>7</v>
      </c>
      <c r="B10" s="10" t="s">
        <v>25</v>
      </c>
      <c r="C10" s="9" t="s">
        <v>26</v>
      </c>
      <c r="D10" s="9" t="s">
        <v>27</v>
      </c>
      <c r="E10" s="11">
        <v>173</v>
      </c>
      <c r="F10" s="9">
        <v>2</v>
      </c>
      <c r="G10" s="9">
        <v>5</v>
      </c>
      <c r="H10" s="12">
        <v>82.4</v>
      </c>
      <c r="I10" s="9">
        <v>1</v>
      </c>
      <c r="J10" s="12">
        <f t="shared" si="0"/>
        <v>70.0333333333333</v>
      </c>
      <c r="K10" s="9">
        <v>1</v>
      </c>
      <c r="L10" s="17" t="s">
        <v>17</v>
      </c>
    </row>
    <row r="11" s="1" customFormat="1" ht="32.25" customHeight="1" spans="1:12">
      <c r="A11" s="9">
        <v>8</v>
      </c>
      <c r="B11" s="10"/>
      <c r="C11" s="9" t="s">
        <v>26</v>
      </c>
      <c r="D11" s="9" t="s">
        <v>28</v>
      </c>
      <c r="E11" s="11">
        <v>168.5</v>
      </c>
      <c r="F11" s="9">
        <v>3</v>
      </c>
      <c r="G11" s="9">
        <v>2</v>
      </c>
      <c r="H11" s="12">
        <v>78.8</v>
      </c>
      <c r="I11" s="9">
        <v>2</v>
      </c>
      <c r="J11" s="12">
        <f t="shared" si="0"/>
        <v>67.4833333333333</v>
      </c>
      <c r="K11" s="9">
        <v>2</v>
      </c>
      <c r="L11" s="17" t="s">
        <v>17</v>
      </c>
    </row>
    <row r="12" s="1" customFormat="1" ht="32.25" customHeight="1" spans="1:12">
      <c r="A12" s="9">
        <v>9</v>
      </c>
      <c r="B12" s="10"/>
      <c r="C12" s="9" t="s">
        <v>26</v>
      </c>
      <c r="D12" s="9" t="s">
        <v>29</v>
      </c>
      <c r="E12" s="11">
        <v>177</v>
      </c>
      <c r="F12" s="9">
        <v>1</v>
      </c>
      <c r="G12" s="9">
        <v>4</v>
      </c>
      <c r="H12" s="12">
        <v>74.6</v>
      </c>
      <c r="I12" s="9">
        <v>4</v>
      </c>
      <c r="J12" s="12">
        <f t="shared" si="0"/>
        <v>66.8</v>
      </c>
      <c r="K12" s="9">
        <v>3</v>
      </c>
      <c r="L12" s="11"/>
    </row>
    <row r="13" s="1" customFormat="1" ht="32.25" customHeight="1" spans="1:12">
      <c r="A13" s="9">
        <v>10</v>
      </c>
      <c r="B13" s="10"/>
      <c r="C13" s="9" t="s">
        <v>26</v>
      </c>
      <c r="D13" s="9" t="s">
        <v>30</v>
      </c>
      <c r="E13" s="11">
        <v>168.5</v>
      </c>
      <c r="F13" s="9">
        <v>3</v>
      </c>
      <c r="G13" s="9">
        <v>6</v>
      </c>
      <c r="H13" s="12">
        <v>76.4</v>
      </c>
      <c r="I13" s="9">
        <v>3</v>
      </c>
      <c r="J13" s="12">
        <f t="shared" si="0"/>
        <v>66.2833333333333</v>
      </c>
      <c r="K13" s="9">
        <v>4</v>
      </c>
      <c r="L13" s="11"/>
    </row>
    <row r="14" s="1" customFormat="1" ht="32.25" customHeight="1" spans="1:12">
      <c r="A14" s="9">
        <v>11</v>
      </c>
      <c r="B14" s="10"/>
      <c r="C14" s="9" t="s">
        <v>26</v>
      </c>
      <c r="D14" s="9" t="s">
        <v>31</v>
      </c>
      <c r="E14" s="11">
        <v>164.5</v>
      </c>
      <c r="F14" s="9">
        <v>6</v>
      </c>
      <c r="G14" s="9">
        <v>1</v>
      </c>
      <c r="H14" s="12">
        <v>63.2</v>
      </c>
      <c r="I14" s="9">
        <v>5</v>
      </c>
      <c r="J14" s="12">
        <f t="shared" si="0"/>
        <v>59.0166666666667</v>
      </c>
      <c r="K14" s="9">
        <v>5</v>
      </c>
      <c r="L14" s="11"/>
    </row>
    <row r="15" s="1" customFormat="1" ht="32.25" customHeight="1" spans="1:12">
      <c r="A15" s="9">
        <v>12</v>
      </c>
      <c r="B15" s="10"/>
      <c r="C15" s="9" t="s">
        <v>26</v>
      </c>
      <c r="D15" s="9" t="s">
        <v>32</v>
      </c>
      <c r="E15" s="11">
        <v>166.5</v>
      </c>
      <c r="F15" s="9">
        <v>5</v>
      </c>
      <c r="G15" s="9">
        <v>3</v>
      </c>
      <c r="H15" s="12">
        <v>44.6</v>
      </c>
      <c r="I15" s="9">
        <v>6</v>
      </c>
      <c r="J15" s="12">
        <f t="shared" si="0"/>
        <v>50.05</v>
      </c>
      <c r="K15" s="9">
        <v>6</v>
      </c>
      <c r="L15" s="11"/>
    </row>
    <row r="16" s="1" customFormat="1" ht="32.25" customHeight="1" spans="1:12">
      <c r="A16" s="9">
        <v>13</v>
      </c>
      <c r="B16" s="10" t="s">
        <v>33</v>
      </c>
      <c r="C16" s="9" t="s">
        <v>34</v>
      </c>
      <c r="D16" s="9" t="s">
        <v>35</v>
      </c>
      <c r="E16" s="11">
        <v>204.7</v>
      </c>
      <c r="F16" s="9">
        <v>2</v>
      </c>
      <c r="G16" s="9">
        <v>4</v>
      </c>
      <c r="H16" s="12">
        <v>93.9</v>
      </c>
      <c r="I16" s="9">
        <v>1</v>
      </c>
      <c r="J16" s="12">
        <f t="shared" si="0"/>
        <v>81.0666666666667</v>
      </c>
      <c r="K16" s="9">
        <v>1</v>
      </c>
      <c r="L16" s="17" t="s">
        <v>17</v>
      </c>
    </row>
    <row r="17" s="1" customFormat="1" ht="32.25" customHeight="1" spans="1:12">
      <c r="A17" s="9">
        <v>14</v>
      </c>
      <c r="B17" s="10"/>
      <c r="C17" s="9" t="s">
        <v>34</v>
      </c>
      <c r="D17" s="9" t="s">
        <v>36</v>
      </c>
      <c r="E17" s="11">
        <v>207.9</v>
      </c>
      <c r="F17" s="9">
        <v>1</v>
      </c>
      <c r="G17" s="9">
        <v>6</v>
      </c>
      <c r="H17" s="12">
        <v>92.5</v>
      </c>
      <c r="I17" s="9">
        <v>2</v>
      </c>
      <c r="J17" s="12">
        <f t="shared" si="0"/>
        <v>80.9</v>
      </c>
      <c r="K17" s="9">
        <v>2</v>
      </c>
      <c r="L17" s="17" t="s">
        <v>17</v>
      </c>
    </row>
    <row r="18" s="1" customFormat="1" ht="32.25" customHeight="1" spans="1:12">
      <c r="A18" s="9">
        <v>15</v>
      </c>
      <c r="B18" s="10"/>
      <c r="C18" s="9" t="s">
        <v>34</v>
      </c>
      <c r="D18" s="9" t="s">
        <v>37</v>
      </c>
      <c r="E18" s="11">
        <v>188.3</v>
      </c>
      <c r="F18" s="9">
        <v>6</v>
      </c>
      <c r="G18" s="9">
        <v>1</v>
      </c>
      <c r="H18" s="12">
        <v>81</v>
      </c>
      <c r="I18" s="9">
        <v>3</v>
      </c>
      <c r="J18" s="12">
        <f t="shared" si="0"/>
        <v>71.8833333333333</v>
      </c>
      <c r="K18" s="9">
        <v>3</v>
      </c>
      <c r="L18" s="11"/>
    </row>
    <row r="19" s="1" customFormat="1" ht="32.25" customHeight="1" spans="1:12">
      <c r="A19" s="9">
        <v>16</v>
      </c>
      <c r="B19" s="10"/>
      <c r="C19" s="9" t="s">
        <v>34</v>
      </c>
      <c r="D19" s="9" t="s">
        <v>38</v>
      </c>
      <c r="E19" s="11">
        <v>188.5</v>
      </c>
      <c r="F19" s="9">
        <v>5</v>
      </c>
      <c r="G19" s="9">
        <v>5</v>
      </c>
      <c r="H19" s="12">
        <v>74.6</v>
      </c>
      <c r="I19" s="9">
        <v>4</v>
      </c>
      <c r="J19" s="12">
        <f t="shared" si="0"/>
        <v>68.7166666666667</v>
      </c>
      <c r="K19" s="9">
        <v>4</v>
      </c>
      <c r="L19" s="11"/>
    </row>
    <row r="20" s="1" customFormat="1" ht="32.25" customHeight="1" spans="1:12">
      <c r="A20" s="9">
        <v>17</v>
      </c>
      <c r="B20" s="10"/>
      <c r="C20" s="9" t="s">
        <v>34</v>
      </c>
      <c r="D20" s="9" t="s">
        <v>39</v>
      </c>
      <c r="E20" s="11">
        <v>186.6</v>
      </c>
      <c r="F20" s="9">
        <v>7</v>
      </c>
      <c r="G20" s="9">
        <v>2</v>
      </c>
      <c r="H20" s="12">
        <v>72.7</v>
      </c>
      <c r="I20" s="9">
        <v>5</v>
      </c>
      <c r="J20" s="12">
        <f t="shared" si="0"/>
        <v>67.45</v>
      </c>
      <c r="K20" s="9">
        <v>5</v>
      </c>
      <c r="L20" s="11"/>
    </row>
    <row r="21" s="1" customFormat="1" ht="32.25" customHeight="1" spans="1:12">
      <c r="A21" s="9">
        <v>18</v>
      </c>
      <c r="B21" s="10"/>
      <c r="C21" s="9" t="s">
        <v>34</v>
      </c>
      <c r="D21" s="9" t="s">
        <v>40</v>
      </c>
      <c r="E21" s="11">
        <v>199.2</v>
      </c>
      <c r="F21" s="9">
        <v>3</v>
      </c>
      <c r="G21" s="9">
        <v>3</v>
      </c>
      <c r="H21" s="12">
        <v>68.4</v>
      </c>
      <c r="I21" s="9">
        <v>6</v>
      </c>
      <c r="J21" s="12">
        <f t="shared" si="0"/>
        <v>67.4</v>
      </c>
      <c r="K21" s="9">
        <v>6</v>
      </c>
      <c r="L21" s="11"/>
    </row>
    <row r="22" s="1" customFormat="1" ht="30.75" customHeight="1" spans="1:12">
      <c r="A22" s="9">
        <v>19</v>
      </c>
      <c r="B22" s="10" t="s">
        <v>41</v>
      </c>
      <c r="C22" s="9" t="s">
        <v>42</v>
      </c>
      <c r="D22" s="9" t="s">
        <v>43</v>
      </c>
      <c r="E22" s="11">
        <v>185.5</v>
      </c>
      <c r="F22" s="9">
        <v>1</v>
      </c>
      <c r="G22" s="9">
        <v>16</v>
      </c>
      <c r="H22" s="13">
        <v>87</v>
      </c>
      <c r="I22" s="18">
        <v>5</v>
      </c>
      <c r="J22" s="12">
        <f t="shared" ref="J22:J27" si="1">(E22/3)*0.4+H22*0.6</f>
        <v>76.9333333333333</v>
      </c>
      <c r="K22" s="9">
        <v>1</v>
      </c>
      <c r="L22" s="17" t="s">
        <v>17</v>
      </c>
    </row>
    <row r="23" s="1" customFormat="1" ht="30.75" customHeight="1" spans="1:12">
      <c r="A23" s="9">
        <v>20</v>
      </c>
      <c r="B23" s="10"/>
      <c r="C23" s="9" t="s">
        <v>42</v>
      </c>
      <c r="D23" s="9" t="s">
        <v>44</v>
      </c>
      <c r="E23" s="11">
        <v>166.5</v>
      </c>
      <c r="F23" s="9">
        <v>2</v>
      </c>
      <c r="G23" s="9">
        <v>10</v>
      </c>
      <c r="H23" s="13">
        <v>89.4</v>
      </c>
      <c r="I23" s="18">
        <v>2</v>
      </c>
      <c r="J23" s="12">
        <f t="shared" si="1"/>
        <v>75.84</v>
      </c>
      <c r="K23" s="9">
        <v>2</v>
      </c>
      <c r="L23" s="17" t="s">
        <v>17</v>
      </c>
    </row>
    <row r="24" s="1" customFormat="1" ht="30.75" customHeight="1" spans="1:12">
      <c r="A24" s="9">
        <v>21</v>
      </c>
      <c r="B24" s="10"/>
      <c r="C24" s="9" t="s">
        <v>42</v>
      </c>
      <c r="D24" s="9" t="s">
        <v>45</v>
      </c>
      <c r="E24" s="11">
        <v>166</v>
      </c>
      <c r="F24" s="9">
        <v>3</v>
      </c>
      <c r="G24" s="9">
        <v>13</v>
      </c>
      <c r="H24" s="13">
        <v>87.8</v>
      </c>
      <c r="I24" s="18">
        <v>4</v>
      </c>
      <c r="J24" s="12">
        <f t="shared" si="1"/>
        <v>74.8133333333333</v>
      </c>
      <c r="K24" s="9">
        <v>3</v>
      </c>
      <c r="L24" s="11"/>
    </row>
    <row r="25" s="1" customFormat="1" ht="30.75" customHeight="1" spans="1:12">
      <c r="A25" s="9">
        <v>22</v>
      </c>
      <c r="B25" s="10"/>
      <c r="C25" s="9" t="s">
        <v>42</v>
      </c>
      <c r="D25" s="9" t="s">
        <v>46</v>
      </c>
      <c r="E25" s="11">
        <v>150</v>
      </c>
      <c r="F25" s="9">
        <v>5</v>
      </c>
      <c r="G25" s="9">
        <v>7</v>
      </c>
      <c r="H25" s="14">
        <v>90.6</v>
      </c>
      <c r="I25" s="19">
        <v>1</v>
      </c>
      <c r="J25" s="12">
        <f t="shared" si="1"/>
        <v>74.36</v>
      </c>
      <c r="K25" s="9">
        <v>4</v>
      </c>
      <c r="L25" s="11"/>
    </row>
    <row r="26" s="1" customFormat="1" ht="30.75" customHeight="1" spans="1:12">
      <c r="A26" s="9">
        <v>23</v>
      </c>
      <c r="B26" s="10"/>
      <c r="C26" s="9" t="s">
        <v>42</v>
      </c>
      <c r="D26" s="9" t="s">
        <v>47</v>
      </c>
      <c r="E26" s="11">
        <v>139</v>
      </c>
      <c r="F26" s="9">
        <v>6</v>
      </c>
      <c r="G26" s="9">
        <v>6</v>
      </c>
      <c r="H26" s="13">
        <v>88.6</v>
      </c>
      <c r="I26" s="18">
        <v>3</v>
      </c>
      <c r="J26" s="12">
        <f t="shared" si="1"/>
        <v>71.6933333333333</v>
      </c>
      <c r="K26" s="9">
        <v>5</v>
      </c>
      <c r="L26" s="11"/>
    </row>
    <row r="27" s="1" customFormat="1" ht="30.75" customHeight="1" spans="1:12">
      <c r="A27" s="9">
        <v>24</v>
      </c>
      <c r="B27" s="10"/>
      <c r="C27" s="9" t="s">
        <v>42</v>
      </c>
      <c r="D27" s="9" t="s">
        <v>48</v>
      </c>
      <c r="E27" s="11">
        <v>151.5</v>
      </c>
      <c r="F27" s="9">
        <v>4</v>
      </c>
      <c r="G27" s="9">
        <v>9</v>
      </c>
      <c r="H27" s="13">
        <v>85.6</v>
      </c>
      <c r="I27" s="18">
        <v>6</v>
      </c>
      <c r="J27" s="12">
        <f t="shared" si="1"/>
        <v>71.56</v>
      </c>
      <c r="K27" s="9">
        <v>6</v>
      </c>
      <c r="L27" s="11"/>
    </row>
    <row r="28" s="1" customFormat="1" ht="30.75" customHeight="1" spans="1:12">
      <c r="A28" s="9">
        <v>25</v>
      </c>
      <c r="B28" s="10" t="s">
        <v>49</v>
      </c>
      <c r="C28" s="9" t="s">
        <v>50</v>
      </c>
      <c r="D28" s="9" t="s">
        <v>51</v>
      </c>
      <c r="E28" s="11">
        <v>196.3</v>
      </c>
      <c r="F28" s="9">
        <v>5</v>
      </c>
      <c r="G28" s="9">
        <v>20</v>
      </c>
      <c r="H28" s="12">
        <v>88.3</v>
      </c>
      <c r="I28" s="9">
        <v>1</v>
      </c>
      <c r="J28" s="12">
        <f t="shared" ref="J28:J55" si="2">E28/6+H28/2</f>
        <v>76.8666666666667</v>
      </c>
      <c r="K28" s="9">
        <v>1</v>
      </c>
      <c r="L28" s="17" t="s">
        <v>17</v>
      </c>
    </row>
    <row r="29" s="1" customFormat="1" ht="30.75" customHeight="1" spans="1:12">
      <c r="A29" s="9">
        <v>26</v>
      </c>
      <c r="B29" s="10"/>
      <c r="C29" s="9" t="s">
        <v>50</v>
      </c>
      <c r="D29" s="9" t="s">
        <v>52</v>
      </c>
      <c r="E29" s="11">
        <v>188</v>
      </c>
      <c r="F29" s="9">
        <v>15</v>
      </c>
      <c r="G29" s="9">
        <v>6</v>
      </c>
      <c r="H29" s="12">
        <v>83</v>
      </c>
      <c r="I29" s="9">
        <v>2</v>
      </c>
      <c r="J29" s="12">
        <f t="shared" si="2"/>
        <v>72.8333333333333</v>
      </c>
      <c r="K29" s="9">
        <v>2</v>
      </c>
      <c r="L29" s="17" t="s">
        <v>17</v>
      </c>
    </row>
    <row r="30" s="1" customFormat="1" ht="30.75" customHeight="1" spans="1:12">
      <c r="A30" s="9">
        <v>27</v>
      </c>
      <c r="B30" s="10"/>
      <c r="C30" s="9" t="s">
        <v>50</v>
      </c>
      <c r="D30" s="9" t="s">
        <v>53</v>
      </c>
      <c r="E30" s="11">
        <v>192.3</v>
      </c>
      <c r="F30" s="9">
        <v>9</v>
      </c>
      <c r="G30" s="9">
        <v>4</v>
      </c>
      <c r="H30" s="12">
        <v>77.7</v>
      </c>
      <c r="I30" s="9">
        <v>5</v>
      </c>
      <c r="J30" s="12">
        <f t="shared" si="2"/>
        <v>70.9</v>
      </c>
      <c r="K30" s="9">
        <v>3</v>
      </c>
      <c r="L30" s="17" t="s">
        <v>17</v>
      </c>
    </row>
    <row r="31" s="1" customFormat="1" ht="30.75" customHeight="1" spans="1:12">
      <c r="A31" s="9">
        <v>28</v>
      </c>
      <c r="B31" s="10"/>
      <c r="C31" s="9" t="s">
        <v>50</v>
      </c>
      <c r="D31" s="9" t="s">
        <v>54</v>
      </c>
      <c r="E31" s="11">
        <v>185.4</v>
      </c>
      <c r="F31" s="9">
        <v>18</v>
      </c>
      <c r="G31" s="9">
        <v>2</v>
      </c>
      <c r="H31" s="12">
        <v>78.5</v>
      </c>
      <c r="I31" s="9">
        <v>3</v>
      </c>
      <c r="J31" s="12">
        <f t="shared" si="2"/>
        <v>70.15</v>
      </c>
      <c r="K31" s="9">
        <v>4</v>
      </c>
      <c r="L31" s="17" t="s">
        <v>17</v>
      </c>
    </row>
    <row r="32" s="1" customFormat="1" ht="30.75" customHeight="1" spans="1:12">
      <c r="A32" s="9">
        <v>29</v>
      </c>
      <c r="B32" s="10"/>
      <c r="C32" s="9" t="s">
        <v>50</v>
      </c>
      <c r="D32" s="9" t="s">
        <v>55</v>
      </c>
      <c r="E32" s="11">
        <v>186.9</v>
      </c>
      <c r="F32" s="9">
        <v>17</v>
      </c>
      <c r="G32" s="9">
        <v>21</v>
      </c>
      <c r="H32" s="12">
        <v>77.8</v>
      </c>
      <c r="I32" s="9">
        <v>4</v>
      </c>
      <c r="J32" s="12">
        <f t="shared" si="2"/>
        <v>70.05</v>
      </c>
      <c r="K32" s="9">
        <v>5</v>
      </c>
      <c r="L32" s="17" t="s">
        <v>17</v>
      </c>
    </row>
    <row r="33" s="1" customFormat="1" ht="30.75" customHeight="1" spans="1:12">
      <c r="A33" s="9">
        <v>30</v>
      </c>
      <c r="B33" s="10"/>
      <c r="C33" s="9" t="s">
        <v>50</v>
      </c>
      <c r="D33" s="9" t="s">
        <v>56</v>
      </c>
      <c r="E33" s="11">
        <v>188.6</v>
      </c>
      <c r="F33" s="9">
        <v>12</v>
      </c>
      <c r="G33" s="9">
        <v>1</v>
      </c>
      <c r="H33" s="12">
        <v>76.1</v>
      </c>
      <c r="I33" s="9">
        <v>6</v>
      </c>
      <c r="J33" s="12">
        <f t="shared" si="2"/>
        <v>69.4833333333333</v>
      </c>
      <c r="K33" s="9">
        <v>6</v>
      </c>
      <c r="L33" s="17" t="s">
        <v>17</v>
      </c>
    </row>
    <row r="34" s="1" customFormat="1" ht="30.75" customHeight="1" spans="1:12">
      <c r="A34" s="9">
        <v>31</v>
      </c>
      <c r="B34" s="10"/>
      <c r="C34" s="9" t="s">
        <v>50</v>
      </c>
      <c r="D34" s="9" t="s">
        <v>57</v>
      </c>
      <c r="E34" s="11">
        <v>200.5</v>
      </c>
      <c r="F34" s="9">
        <v>2</v>
      </c>
      <c r="G34" s="9">
        <v>22</v>
      </c>
      <c r="H34" s="12">
        <v>69.8</v>
      </c>
      <c r="I34" s="9">
        <v>11</v>
      </c>
      <c r="J34" s="12">
        <f t="shared" si="2"/>
        <v>68.3166666666667</v>
      </c>
      <c r="K34" s="9">
        <v>7</v>
      </c>
      <c r="L34" s="17" t="s">
        <v>17</v>
      </c>
    </row>
    <row r="35" s="1" customFormat="1" ht="30.75" customHeight="1" spans="1:12">
      <c r="A35" s="9">
        <v>32</v>
      </c>
      <c r="B35" s="10"/>
      <c r="C35" s="9" t="s">
        <v>50</v>
      </c>
      <c r="D35" s="9" t="s">
        <v>58</v>
      </c>
      <c r="E35" s="11">
        <v>187.2</v>
      </c>
      <c r="F35" s="9">
        <v>16</v>
      </c>
      <c r="G35" s="9">
        <v>7</v>
      </c>
      <c r="H35" s="12">
        <v>73.9</v>
      </c>
      <c r="I35" s="9">
        <v>7</v>
      </c>
      <c r="J35" s="12">
        <f t="shared" si="2"/>
        <v>68.15</v>
      </c>
      <c r="K35" s="9">
        <v>8</v>
      </c>
      <c r="L35" s="17" t="s">
        <v>17</v>
      </c>
    </row>
    <row r="36" s="1" customFormat="1" ht="30.75" customHeight="1" spans="1:12">
      <c r="A36" s="9">
        <v>33</v>
      </c>
      <c r="B36" s="10"/>
      <c r="C36" s="9" t="s">
        <v>50</v>
      </c>
      <c r="D36" s="9" t="s">
        <v>59</v>
      </c>
      <c r="E36" s="11">
        <v>194.7</v>
      </c>
      <c r="F36" s="9">
        <v>6</v>
      </c>
      <c r="G36" s="9">
        <v>10</v>
      </c>
      <c r="H36" s="12">
        <v>70.6</v>
      </c>
      <c r="I36" s="9">
        <v>10</v>
      </c>
      <c r="J36" s="12">
        <f t="shared" si="2"/>
        <v>67.75</v>
      </c>
      <c r="K36" s="9">
        <v>9</v>
      </c>
      <c r="L36" s="11"/>
    </row>
    <row r="37" s="1" customFormat="1" ht="30.75" customHeight="1" spans="1:12">
      <c r="A37" s="9">
        <v>34</v>
      </c>
      <c r="B37" s="10"/>
      <c r="C37" s="9" t="s">
        <v>50</v>
      </c>
      <c r="D37" s="9" t="s">
        <v>60</v>
      </c>
      <c r="E37" s="11">
        <v>191</v>
      </c>
      <c r="F37" s="9">
        <v>11</v>
      </c>
      <c r="G37" s="9">
        <v>15</v>
      </c>
      <c r="H37" s="12">
        <v>71</v>
      </c>
      <c r="I37" s="9">
        <v>9</v>
      </c>
      <c r="J37" s="12">
        <f t="shared" si="2"/>
        <v>67.3333333333333</v>
      </c>
      <c r="K37" s="9">
        <v>10</v>
      </c>
      <c r="L37" s="11"/>
    </row>
    <row r="38" s="1" customFormat="1" ht="30.75" customHeight="1" spans="1:12">
      <c r="A38" s="9">
        <v>35</v>
      </c>
      <c r="B38" s="10"/>
      <c r="C38" s="9" t="s">
        <v>50</v>
      </c>
      <c r="D38" s="9" t="s">
        <v>61</v>
      </c>
      <c r="E38" s="11">
        <v>205</v>
      </c>
      <c r="F38" s="9">
        <v>1</v>
      </c>
      <c r="G38" s="9">
        <v>13</v>
      </c>
      <c r="H38" s="12">
        <v>66.3</v>
      </c>
      <c r="I38" s="9">
        <v>13</v>
      </c>
      <c r="J38" s="12">
        <f t="shared" si="2"/>
        <v>67.3166666666667</v>
      </c>
      <c r="K38" s="9">
        <v>11</v>
      </c>
      <c r="L38" s="11"/>
    </row>
    <row r="39" s="1" customFormat="1" ht="30.75" customHeight="1" spans="1:12">
      <c r="A39" s="9">
        <v>36</v>
      </c>
      <c r="B39" s="10"/>
      <c r="C39" s="9" t="s">
        <v>50</v>
      </c>
      <c r="D39" s="9" t="s">
        <v>62</v>
      </c>
      <c r="E39" s="11">
        <v>180.5</v>
      </c>
      <c r="F39" s="9">
        <v>24</v>
      </c>
      <c r="G39" s="9">
        <v>19</v>
      </c>
      <c r="H39" s="12">
        <v>72</v>
      </c>
      <c r="I39" s="9">
        <v>8</v>
      </c>
      <c r="J39" s="12">
        <f t="shared" si="2"/>
        <v>66.0833333333333</v>
      </c>
      <c r="K39" s="9">
        <v>12</v>
      </c>
      <c r="L39" s="11"/>
    </row>
    <row r="40" s="1" customFormat="1" ht="30.75" customHeight="1" spans="1:12">
      <c r="A40" s="9">
        <v>37</v>
      </c>
      <c r="B40" s="10"/>
      <c r="C40" s="9" t="s">
        <v>50</v>
      </c>
      <c r="D40" s="9" t="s">
        <v>63</v>
      </c>
      <c r="E40" s="11">
        <v>194.3</v>
      </c>
      <c r="F40" s="9">
        <v>7</v>
      </c>
      <c r="G40" s="9">
        <v>12</v>
      </c>
      <c r="H40" s="12">
        <v>64.3</v>
      </c>
      <c r="I40" s="9">
        <v>15</v>
      </c>
      <c r="J40" s="12">
        <f t="shared" si="2"/>
        <v>64.5333333333333</v>
      </c>
      <c r="K40" s="9">
        <v>13</v>
      </c>
      <c r="L40" s="11"/>
    </row>
    <row r="41" s="1" customFormat="1" ht="30.75" customHeight="1" spans="1:12">
      <c r="A41" s="9">
        <v>38</v>
      </c>
      <c r="B41" s="10"/>
      <c r="C41" s="9" t="s">
        <v>50</v>
      </c>
      <c r="D41" s="9" t="s">
        <v>64</v>
      </c>
      <c r="E41" s="11">
        <v>199.4</v>
      </c>
      <c r="F41" s="9">
        <v>3</v>
      </c>
      <c r="G41" s="9">
        <v>16</v>
      </c>
      <c r="H41" s="12">
        <v>62.6</v>
      </c>
      <c r="I41" s="9">
        <v>16</v>
      </c>
      <c r="J41" s="12">
        <f t="shared" si="2"/>
        <v>64.5333333333333</v>
      </c>
      <c r="K41" s="9">
        <v>14</v>
      </c>
      <c r="L41" s="11"/>
    </row>
    <row r="42" s="1" customFormat="1" ht="30.75" customHeight="1" spans="1:12">
      <c r="A42" s="9">
        <v>39</v>
      </c>
      <c r="B42" s="10" t="s">
        <v>49</v>
      </c>
      <c r="C42" s="9" t="s">
        <v>50</v>
      </c>
      <c r="D42" s="9" t="s">
        <v>65</v>
      </c>
      <c r="E42" s="11">
        <v>188.3</v>
      </c>
      <c r="F42" s="9">
        <v>14</v>
      </c>
      <c r="G42" s="9">
        <v>11</v>
      </c>
      <c r="H42" s="12">
        <v>65.9</v>
      </c>
      <c r="I42" s="9">
        <v>14</v>
      </c>
      <c r="J42" s="12">
        <f t="shared" si="2"/>
        <v>64.3333333333333</v>
      </c>
      <c r="K42" s="9">
        <v>15</v>
      </c>
      <c r="L42" s="11"/>
    </row>
    <row r="43" s="1" customFormat="1" ht="30.75" customHeight="1" spans="1:12">
      <c r="A43" s="9">
        <v>40</v>
      </c>
      <c r="B43" s="10"/>
      <c r="C43" s="9" t="s">
        <v>50</v>
      </c>
      <c r="D43" s="9" t="s">
        <v>66</v>
      </c>
      <c r="E43" s="11">
        <v>197.5</v>
      </c>
      <c r="F43" s="9">
        <v>4</v>
      </c>
      <c r="G43" s="9">
        <v>9</v>
      </c>
      <c r="H43" s="12">
        <v>61.5</v>
      </c>
      <c r="I43" s="9">
        <v>19</v>
      </c>
      <c r="J43" s="12">
        <f t="shared" si="2"/>
        <v>63.6666666666667</v>
      </c>
      <c r="K43" s="9">
        <v>16</v>
      </c>
      <c r="L43" s="11"/>
    </row>
    <row r="44" s="1" customFormat="1" ht="30.75" customHeight="1" spans="1:12">
      <c r="A44" s="9">
        <v>41</v>
      </c>
      <c r="B44" s="10"/>
      <c r="C44" s="9" t="s">
        <v>50</v>
      </c>
      <c r="D44" s="9" t="s">
        <v>67</v>
      </c>
      <c r="E44" s="11">
        <v>179.4</v>
      </c>
      <c r="F44" s="9">
        <v>26</v>
      </c>
      <c r="G44" s="9">
        <v>18</v>
      </c>
      <c r="H44" s="12">
        <v>67.1</v>
      </c>
      <c r="I44" s="9">
        <v>12</v>
      </c>
      <c r="J44" s="12">
        <f t="shared" si="2"/>
        <v>63.45</v>
      </c>
      <c r="K44" s="9">
        <v>17</v>
      </c>
      <c r="L44" s="11"/>
    </row>
    <row r="45" s="1" customFormat="1" ht="30.75" customHeight="1" spans="1:12">
      <c r="A45" s="9">
        <v>42</v>
      </c>
      <c r="B45" s="10"/>
      <c r="C45" s="9" t="s">
        <v>50</v>
      </c>
      <c r="D45" s="9" t="s">
        <v>68</v>
      </c>
      <c r="E45" s="11">
        <v>193.6</v>
      </c>
      <c r="F45" s="9">
        <v>8</v>
      </c>
      <c r="G45" s="9">
        <v>14</v>
      </c>
      <c r="H45" s="12">
        <v>61.9</v>
      </c>
      <c r="I45" s="9">
        <v>17</v>
      </c>
      <c r="J45" s="12">
        <f t="shared" si="2"/>
        <v>63.2166666666667</v>
      </c>
      <c r="K45" s="9">
        <v>18</v>
      </c>
      <c r="L45" s="11"/>
    </row>
    <row r="46" s="1" customFormat="1" ht="30.75" customHeight="1" spans="1:12">
      <c r="A46" s="9">
        <v>43</v>
      </c>
      <c r="B46" s="10"/>
      <c r="C46" s="9" t="s">
        <v>50</v>
      </c>
      <c r="D46" s="9" t="s">
        <v>69</v>
      </c>
      <c r="E46" s="11">
        <v>191.6</v>
      </c>
      <c r="F46" s="9">
        <v>10</v>
      </c>
      <c r="G46" s="9">
        <v>5</v>
      </c>
      <c r="H46" s="12">
        <v>61.8</v>
      </c>
      <c r="I46" s="9">
        <v>18</v>
      </c>
      <c r="J46" s="12">
        <f t="shared" si="2"/>
        <v>62.8333333333333</v>
      </c>
      <c r="K46" s="9">
        <v>19</v>
      </c>
      <c r="L46" s="11"/>
    </row>
    <row r="47" s="1" customFormat="1" ht="30.75" customHeight="1" spans="1:12">
      <c r="A47" s="9">
        <v>44</v>
      </c>
      <c r="B47" s="10"/>
      <c r="C47" s="9" t="s">
        <v>50</v>
      </c>
      <c r="D47" s="9" t="s">
        <v>70</v>
      </c>
      <c r="E47" s="11">
        <v>182.7</v>
      </c>
      <c r="F47" s="9">
        <v>21</v>
      </c>
      <c r="G47" s="9">
        <v>3</v>
      </c>
      <c r="H47" s="12">
        <v>61.1</v>
      </c>
      <c r="I47" s="9">
        <v>21</v>
      </c>
      <c r="J47" s="12">
        <f t="shared" si="2"/>
        <v>61</v>
      </c>
      <c r="K47" s="9">
        <v>20</v>
      </c>
      <c r="L47" s="11"/>
    </row>
    <row r="48" s="1" customFormat="1" ht="30.75" customHeight="1" spans="1:12">
      <c r="A48" s="9">
        <v>45</v>
      </c>
      <c r="B48" s="10"/>
      <c r="C48" s="9" t="s">
        <v>50</v>
      </c>
      <c r="D48" s="9" t="s">
        <v>71</v>
      </c>
      <c r="E48" s="11">
        <v>184</v>
      </c>
      <c r="F48" s="9">
        <v>19</v>
      </c>
      <c r="G48" s="9">
        <v>17</v>
      </c>
      <c r="H48" s="12">
        <v>60.5</v>
      </c>
      <c r="I48" s="9">
        <v>22</v>
      </c>
      <c r="J48" s="12">
        <f t="shared" si="2"/>
        <v>60.9166666666667</v>
      </c>
      <c r="K48" s="9">
        <v>21</v>
      </c>
      <c r="L48" s="11"/>
    </row>
    <row r="49" s="1" customFormat="1" ht="30.75" customHeight="1" spans="1:12">
      <c r="A49" s="9">
        <v>46</v>
      </c>
      <c r="B49" s="10"/>
      <c r="C49" s="9" t="s">
        <v>50</v>
      </c>
      <c r="D49" s="9" t="s">
        <v>72</v>
      </c>
      <c r="E49" s="11">
        <v>180.7</v>
      </c>
      <c r="F49" s="9">
        <v>23</v>
      </c>
      <c r="G49" s="9">
        <v>8</v>
      </c>
      <c r="H49" s="12">
        <v>61.2</v>
      </c>
      <c r="I49" s="9">
        <v>20</v>
      </c>
      <c r="J49" s="12">
        <f t="shared" si="2"/>
        <v>60.7166666666667</v>
      </c>
      <c r="K49" s="9">
        <v>22</v>
      </c>
      <c r="L49" s="11"/>
    </row>
    <row r="50" s="1" customFormat="1" ht="30.75" customHeight="1" spans="1:12">
      <c r="A50" s="9">
        <v>47</v>
      </c>
      <c r="B50" s="10" t="s">
        <v>73</v>
      </c>
      <c r="C50" s="9" t="s">
        <v>74</v>
      </c>
      <c r="D50" s="9" t="s">
        <v>75</v>
      </c>
      <c r="E50" s="11">
        <v>186.5</v>
      </c>
      <c r="F50" s="9">
        <v>2</v>
      </c>
      <c r="G50" s="9">
        <v>9</v>
      </c>
      <c r="H50" s="12">
        <v>90.3</v>
      </c>
      <c r="I50" s="9">
        <v>1</v>
      </c>
      <c r="J50" s="12">
        <f t="shared" si="2"/>
        <v>76.2333333333333</v>
      </c>
      <c r="K50" s="9">
        <v>1</v>
      </c>
      <c r="L50" s="17" t="s">
        <v>17</v>
      </c>
    </row>
    <row r="51" s="1" customFormat="1" ht="30.75" customHeight="1" spans="1:12">
      <c r="A51" s="9">
        <v>48</v>
      </c>
      <c r="B51" s="10"/>
      <c r="C51" s="9" t="s">
        <v>74</v>
      </c>
      <c r="D51" s="9" t="s">
        <v>76</v>
      </c>
      <c r="E51" s="11">
        <v>205.4</v>
      </c>
      <c r="F51" s="9">
        <v>1</v>
      </c>
      <c r="G51" s="9">
        <v>11</v>
      </c>
      <c r="H51" s="12">
        <v>62.6</v>
      </c>
      <c r="I51" s="9">
        <v>3</v>
      </c>
      <c r="J51" s="12">
        <f t="shared" si="2"/>
        <v>65.5333333333333</v>
      </c>
      <c r="K51" s="9">
        <v>2</v>
      </c>
      <c r="L51" s="17" t="s">
        <v>17</v>
      </c>
    </row>
    <row r="52" s="1" customFormat="1" ht="30.75" customHeight="1" spans="1:12">
      <c r="A52" s="9">
        <v>49</v>
      </c>
      <c r="B52" s="10"/>
      <c r="C52" s="9" t="s">
        <v>74</v>
      </c>
      <c r="D52" s="9" t="s">
        <v>77</v>
      </c>
      <c r="E52" s="11">
        <v>182.1</v>
      </c>
      <c r="F52" s="9">
        <v>3</v>
      </c>
      <c r="G52" s="9">
        <v>7</v>
      </c>
      <c r="H52" s="12">
        <v>68.5</v>
      </c>
      <c r="I52" s="9">
        <v>2</v>
      </c>
      <c r="J52" s="12">
        <f t="shared" si="2"/>
        <v>64.6</v>
      </c>
      <c r="K52" s="9">
        <v>3</v>
      </c>
      <c r="L52" s="11"/>
    </row>
    <row r="53" s="1" customFormat="1" ht="30.75" customHeight="1" spans="1:12">
      <c r="A53" s="9">
        <v>50</v>
      </c>
      <c r="B53" s="10"/>
      <c r="C53" s="9" t="s">
        <v>74</v>
      </c>
      <c r="D53" s="9" t="s">
        <v>78</v>
      </c>
      <c r="E53" s="11">
        <v>179.8</v>
      </c>
      <c r="F53" s="9">
        <v>4</v>
      </c>
      <c r="G53" s="9">
        <v>8</v>
      </c>
      <c r="H53" s="12">
        <v>61.1</v>
      </c>
      <c r="I53" s="9">
        <v>4</v>
      </c>
      <c r="J53" s="12">
        <f t="shared" si="2"/>
        <v>60.5166666666667</v>
      </c>
      <c r="K53" s="9">
        <v>4</v>
      </c>
      <c r="L53" s="11"/>
    </row>
    <row r="54" s="1" customFormat="1" ht="30.75" customHeight="1" spans="1:12">
      <c r="A54" s="9">
        <v>51</v>
      </c>
      <c r="B54" s="10"/>
      <c r="C54" s="9" t="s">
        <v>74</v>
      </c>
      <c r="D54" s="9" t="s">
        <v>79</v>
      </c>
      <c r="E54" s="11">
        <v>179.1</v>
      </c>
      <c r="F54" s="9">
        <v>5</v>
      </c>
      <c r="G54" s="9">
        <v>10</v>
      </c>
      <c r="H54" s="12">
        <v>60.1</v>
      </c>
      <c r="I54" s="9">
        <v>5</v>
      </c>
      <c r="J54" s="12">
        <f t="shared" si="2"/>
        <v>59.9</v>
      </c>
      <c r="K54" s="9">
        <v>5</v>
      </c>
      <c r="L54" s="11"/>
    </row>
    <row r="55" s="1" customFormat="1" ht="30.75" customHeight="1" spans="1:12">
      <c r="A55" s="9">
        <v>52</v>
      </c>
      <c r="B55" s="10"/>
      <c r="C55" s="9" t="s">
        <v>74</v>
      </c>
      <c r="D55" s="9" t="s">
        <v>80</v>
      </c>
      <c r="E55" s="11">
        <v>177.4</v>
      </c>
      <c r="F55" s="9">
        <v>6</v>
      </c>
      <c r="G55" s="9">
        <v>12</v>
      </c>
      <c r="H55" s="12">
        <v>60</v>
      </c>
      <c r="I55" s="9">
        <v>6</v>
      </c>
      <c r="J55" s="12">
        <f t="shared" si="2"/>
        <v>59.5666666666667</v>
      </c>
      <c r="K55" s="9">
        <v>6</v>
      </c>
      <c r="L55" s="11"/>
    </row>
    <row r="56" ht="41.25" customHeight="1" spans="1:12">
      <c r="A56" s="15" t="s">
        <v>81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</row>
  </sheetData>
  <autoFilter ref="A3:H56">
    <extLst/>
  </autoFilter>
  <mergeCells count="10">
    <mergeCell ref="A2:L2"/>
    <mergeCell ref="A56:L56"/>
    <mergeCell ref="B4:B6"/>
    <mergeCell ref="B7:B9"/>
    <mergeCell ref="B10:B15"/>
    <mergeCell ref="B16:B21"/>
    <mergeCell ref="B22:B27"/>
    <mergeCell ref="B28:B41"/>
    <mergeCell ref="B42:B49"/>
    <mergeCell ref="B50:B55"/>
  </mergeCells>
  <pageMargins left="0.519444444444444" right="0.359722222222222" top="0.759722222222222" bottom="0.984027777777778" header="0.511805555555556" footer="0.511805555555556"/>
  <pageSetup paperSize="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gdrsc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惠维元</dc:creator>
  <cp:lastModifiedBy>做个坏人</cp:lastModifiedBy>
  <dcterms:created xsi:type="dcterms:W3CDTF">2018-08-17T06:48:44Z</dcterms:created>
  <cp:lastPrinted>2018-08-17T07:06:30Z</cp:lastPrinted>
  <dcterms:modified xsi:type="dcterms:W3CDTF">2018-08-19T03:19:30Z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