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activeTab="0"/>
  </bookViews>
  <sheets>
    <sheet name="上网" sheetId="1" r:id="rId1"/>
  </sheets>
  <definedNames>
    <definedName name="_xlnm.Print_Area" localSheetId="0">'上网'!$A$1:$K$70</definedName>
    <definedName name="_xlnm.Print_Titles" localSheetId="0">'上网'!$2:$2</definedName>
  </definedNames>
  <calcPr fullCalcOnLoad="1"/>
</workbook>
</file>

<file path=xl/sharedStrings.xml><?xml version="1.0" encoding="utf-8"?>
<sst xmlns="http://schemas.openxmlformats.org/spreadsheetml/2006/main" count="269" uniqueCount="95">
  <si>
    <t>序号</t>
  </si>
  <si>
    <t>姓名</t>
  </si>
  <si>
    <t>笔试总分</t>
  </si>
  <si>
    <t>面试分</t>
  </si>
  <si>
    <t>总成绩</t>
  </si>
  <si>
    <t>性别</t>
  </si>
  <si>
    <t>总名次</t>
  </si>
  <si>
    <t>笔试折合分</t>
  </si>
  <si>
    <t>面试折合分</t>
  </si>
  <si>
    <t>报考单位</t>
  </si>
  <si>
    <t>报考岗位</t>
  </si>
  <si>
    <t>金华市金东区公务员局</t>
  </si>
  <si>
    <t>2019年金华市金东区各级机关单位考试录用公务员总成绩公布</t>
  </si>
  <si>
    <t>胡雪华</t>
  </si>
  <si>
    <t>朱榕</t>
  </si>
  <si>
    <t>金科宇</t>
  </si>
  <si>
    <t>汪晟孜</t>
  </si>
  <si>
    <t>叶蔚彬</t>
  </si>
  <si>
    <t>赵嘉嘉</t>
  </si>
  <si>
    <t>胡帅</t>
  </si>
  <si>
    <t>谢汉超</t>
  </si>
  <si>
    <t>吴洲</t>
  </si>
  <si>
    <t>李璇</t>
  </si>
  <si>
    <t>钱晓晴</t>
  </si>
  <si>
    <t>卢秋池</t>
  </si>
  <si>
    <t>陈灿</t>
  </si>
  <si>
    <t>赵雪珂</t>
  </si>
  <si>
    <t>王子介</t>
  </si>
  <si>
    <t>孙珊敏</t>
  </si>
  <si>
    <t>张沄昊</t>
  </si>
  <si>
    <t>何靖雯</t>
  </si>
  <si>
    <t>朱锦航</t>
  </si>
  <si>
    <t>陈宇星</t>
  </si>
  <si>
    <t>高骏豪</t>
  </si>
  <si>
    <t>朱志恒</t>
  </si>
  <si>
    <t>金雅婷</t>
  </si>
  <si>
    <t>张寒露</t>
  </si>
  <si>
    <t>陆祯怡</t>
  </si>
  <si>
    <t>何欣苑</t>
  </si>
  <si>
    <t>于家琦</t>
  </si>
  <si>
    <t>何树成</t>
  </si>
  <si>
    <t>李嘉杰</t>
  </si>
  <si>
    <t>朱钊申</t>
  </si>
  <si>
    <t>冯凯玢</t>
  </si>
  <si>
    <t>王增军</t>
  </si>
  <si>
    <t>金剑豪</t>
  </si>
  <si>
    <t>何玉山</t>
  </si>
  <si>
    <t>周晓霞</t>
  </si>
  <si>
    <t>许冲亚</t>
  </si>
  <si>
    <t>陈柯普</t>
  </si>
  <si>
    <t>何子屹</t>
  </si>
  <si>
    <t>傅浩宇</t>
  </si>
  <si>
    <t>朱宝城</t>
  </si>
  <si>
    <t>杨克伟</t>
  </si>
  <si>
    <t>黄晓彧</t>
  </si>
  <si>
    <t>陈羿帆</t>
  </si>
  <si>
    <t>陈方恺</t>
  </si>
  <si>
    <t>余晨昕</t>
  </si>
  <si>
    <t>宋黄柔莎</t>
  </si>
  <si>
    <t>汪佳磊</t>
  </si>
  <si>
    <t>傅文庭</t>
  </si>
  <si>
    <t>吴庞禹</t>
  </si>
  <si>
    <t>王莉君</t>
  </si>
  <si>
    <t>毛彦文</t>
  </si>
  <si>
    <t>叶杏梅</t>
  </si>
  <si>
    <t>邢俊慧</t>
  </si>
  <si>
    <t>朱纬婧</t>
  </si>
  <si>
    <t>施献曾</t>
  </si>
  <si>
    <t>金华市金东区人民法院</t>
  </si>
  <si>
    <t>法官助理</t>
  </si>
  <si>
    <t>金华市金东区发展和改革局</t>
  </si>
  <si>
    <t>工作人员</t>
  </si>
  <si>
    <t>金华市金东区市场监督管理局</t>
  </si>
  <si>
    <t>基层执法1</t>
  </si>
  <si>
    <t>基层执法2</t>
  </si>
  <si>
    <t>金华市金东区就业管理服务处</t>
  </si>
  <si>
    <t>工作人员1</t>
  </si>
  <si>
    <t>工作人员2</t>
  </si>
  <si>
    <t>金华市金东区综合行政执法大队</t>
  </si>
  <si>
    <t>金华市金东区乡镇机关</t>
  </si>
  <si>
    <t>工作人员3</t>
  </si>
  <si>
    <t>工作人员4</t>
  </si>
  <si>
    <t>优秀村干部“职位1”</t>
  </si>
  <si>
    <t>优秀村干部“职位2”</t>
  </si>
  <si>
    <t>女</t>
  </si>
  <si>
    <t>男</t>
  </si>
  <si>
    <r>
      <t xml:space="preserve">沈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垚</t>
    </r>
  </si>
  <si>
    <r>
      <t xml:space="preserve">周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倩</t>
    </r>
  </si>
  <si>
    <r>
      <t xml:space="preserve">池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鉴</t>
    </r>
  </si>
  <si>
    <r>
      <t xml:space="preserve">朱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鹏</t>
    </r>
  </si>
  <si>
    <r>
      <t xml:space="preserve">方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元</t>
    </r>
  </si>
  <si>
    <r>
      <t xml:space="preserve">王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曦</t>
    </r>
  </si>
  <si>
    <r>
      <t xml:space="preserve">洪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莹</t>
    </r>
  </si>
  <si>
    <r>
      <t>徐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行</t>
    </r>
  </si>
  <si>
    <r>
      <t xml:space="preserve">金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璐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</si>
</sst>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_);[Red]\(0.0000\)"/>
    <numFmt numFmtId="183" formatCode="0.0000_ "/>
    <numFmt numFmtId="184" formatCode="0.00000_);[Red]\(0.00000\)"/>
    <numFmt numFmtId="185" formatCode="yyyy&quot;年&quot;m&quot;月&quot;d&quot;日&quot;;@"/>
  </numFmts>
  <fonts count="26">
    <font>
      <sz val="12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5" applyNumberFormat="0" applyAlignment="0" applyProtection="0"/>
    <xf numFmtId="0" fontId="19" fillId="14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23" fillId="10" borderId="0" applyNumberFormat="0" applyBorder="0" applyAlignment="0" applyProtection="0"/>
    <xf numFmtId="0" fontId="24" fillId="4" borderId="8" applyNumberFormat="0" applyAlignment="0" applyProtection="0"/>
    <xf numFmtId="0" fontId="25" fillId="3" borderId="5" applyNumberFormat="0" applyAlignment="0" applyProtection="0"/>
    <xf numFmtId="0" fontId="4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9">
    <xf numFmtId="0" fontId="0" fillId="0" borderId="0" xfId="0" applyAlignment="1">
      <alignment/>
    </xf>
    <xf numFmtId="182" fontId="8" fillId="0" borderId="10" xfId="0" applyNumberFormat="1" applyFont="1" applyFill="1" applyBorder="1" applyAlignment="1">
      <alignment horizontal="center" vertical="center" wrapText="1"/>
    </xf>
    <xf numFmtId="182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85" fontId="0" fillId="0" borderId="0" xfId="0" applyNumberFormat="1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面试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SheetLayoutView="100" workbookViewId="0" topLeftCell="A1">
      <selection activeCell="A70" sqref="A70"/>
    </sheetView>
  </sheetViews>
  <sheetFormatPr defaultColWidth="6.125" defaultRowHeight="14.25"/>
  <cols>
    <col min="1" max="1" width="5.375" style="6" customWidth="1"/>
    <col min="2" max="2" width="8.375" style="6" customWidth="1"/>
    <col min="3" max="3" width="6.50390625" style="6" customWidth="1"/>
    <col min="4" max="4" width="27.125" style="6" customWidth="1"/>
    <col min="5" max="5" width="17.75390625" style="6" bestFit="1" customWidth="1"/>
    <col min="6" max="6" width="10.50390625" style="6" customWidth="1"/>
    <col min="7" max="7" width="10.875" style="15" customWidth="1"/>
    <col min="8" max="8" width="8.75390625" style="15" customWidth="1"/>
    <col min="9" max="9" width="11.625" style="15" customWidth="1"/>
    <col min="10" max="10" width="9.75390625" style="15" customWidth="1"/>
    <col min="11" max="11" width="11.375" style="6" customWidth="1"/>
    <col min="12" max="12" width="6.125" style="6" customWidth="1"/>
    <col min="13" max="13" width="6.50390625" style="6" bestFit="1" customWidth="1"/>
    <col min="14" max="16384" width="6.125" style="6" customWidth="1"/>
  </cols>
  <sheetData>
    <row r="1" spans="1:16" ht="42.75" customHeight="1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M1" s="7"/>
      <c r="N1" s="7"/>
      <c r="O1" s="7"/>
      <c r="P1" s="7"/>
    </row>
    <row r="2" spans="1:16" ht="21.75" customHeight="1">
      <c r="A2" s="8" t="s">
        <v>0</v>
      </c>
      <c r="B2" s="8" t="s">
        <v>1</v>
      </c>
      <c r="C2" s="8" t="s">
        <v>5</v>
      </c>
      <c r="D2" s="9" t="s">
        <v>9</v>
      </c>
      <c r="E2" s="9" t="s">
        <v>10</v>
      </c>
      <c r="F2" s="10" t="s">
        <v>2</v>
      </c>
      <c r="G2" s="11" t="s">
        <v>7</v>
      </c>
      <c r="H2" s="12" t="s">
        <v>3</v>
      </c>
      <c r="I2" s="11" t="s">
        <v>8</v>
      </c>
      <c r="J2" s="13" t="s">
        <v>4</v>
      </c>
      <c r="K2" s="14" t="s">
        <v>6</v>
      </c>
      <c r="M2" s="7"/>
      <c r="N2" s="7"/>
      <c r="O2" s="7"/>
      <c r="P2" s="7"/>
    </row>
    <row r="3" spans="1:11" ht="24" customHeight="1">
      <c r="A3" s="4">
        <v>1</v>
      </c>
      <c r="B3" s="3" t="s">
        <v>13</v>
      </c>
      <c r="C3" s="3" t="s">
        <v>84</v>
      </c>
      <c r="D3" s="3" t="s">
        <v>68</v>
      </c>
      <c r="E3" s="3" t="s">
        <v>69</v>
      </c>
      <c r="F3" s="3">
        <v>142.65</v>
      </c>
      <c r="G3" s="1">
        <f aca="true" t="shared" si="0" ref="G3:G34">F3/2*0.4</f>
        <v>28.53</v>
      </c>
      <c r="H3" s="1">
        <v>83.4</v>
      </c>
      <c r="I3" s="1">
        <f aca="true" t="shared" si="1" ref="I3:I34">H3*0.6</f>
        <v>50.04</v>
      </c>
      <c r="J3" s="1">
        <f aca="true" t="shared" si="2" ref="J3:J34">G3+I3</f>
        <v>78.57</v>
      </c>
      <c r="K3" s="5">
        <v>1</v>
      </c>
    </row>
    <row r="4" spans="1:11" ht="24" customHeight="1">
      <c r="A4" s="4">
        <v>2</v>
      </c>
      <c r="B4" s="3" t="s">
        <v>14</v>
      </c>
      <c r="C4" s="3" t="s">
        <v>84</v>
      </c>
      <c r="D4" s="3" t="s">
        <v>68</v>
      </c>
      <c r="E4" s="3" t="s">
        <v>69</v>
      </c>
      <c r="F4" s="3">
        <v>142.08</v>
      </c>
      <c r="G4" s="1">
        <f t="shared" si="0"/>
        <v>28.416000000000004</v>
      </c>
      <c r="H4" s="1">
        <v>80</v>
      </c>
      <c r="I4" s="1">
        <f t="shared" si="1"/>
        <v>48</v>
      </c>
      <c r="J4" s="1">
        <f t="shared" si="2"/>
        <v>76.416</v>
      </c>
      <c r="K4" s="5">
        <v>2</v>
      </c>
    </row>
    <row r="5" spans="1:11" ht="24" customHeight="1">
      <c r="A5" s="4">
        <v>3</v>
      </c>
      <c r="B5" s="3" t="s">
        <v>15</v>
      </c>
      <c r="C5" s="3" t="s">
        <v>85</v>
      </c>
      <c r="D5" s="3" t="s">
        <v>68</v>
      </c>
      <c r="E5" s="3" t="s">
        <v>69</v>
      </c>
      <c r="F5" s="3">
        <v>140.19</v>
      </c>
      <c r="G5" s="1">
        <f t="shared" si="0"/>
        <v>28.038</v>
      </c>
      <c r="H5" s="1">
        <v>79</v>
      </c>
      <c r="I5" s="1">
        <f t="shared" si="1"/>
        <v>47.4</v>
      </c>
      <c r="J5" s="1">
        <f t="shared" si="2"/>
        <v>75.438</v>
      </c>
      <c r="K5" s="5">
        <v>3</v>
      </c>
    </row>
    <row r="6" spans="1:11" ht="24" customHeight="1">
      <c r="A6" s="4">
        <v>4</v>
      </c>
      <c r="B6" s="3" t="s">
        <v>16</v>
      </c>
      <c r="C6" s="3" t="s">
        <v>84</v>
      </c>
      <c r="D6" s="3" t="s">
        <v>70</v>
      </c>
      <c r="E6" s="3" t="s">
        <v>71</v>
      </c>
      <c r="F6" s="3">
        <v>140.58</v>
      </c>
      <c r="G6" s="1">
        <f t="shared" si="0"/>
        <v>28.116000000000003</v>
      </c>
      <c r="H6" s="1">
        <v>80.4</v>
      </c>
      <c r="I6" s="1">
        <f t="shared" si="1"/>
        <v>48.24</v>
      </c>
      <c r="J6" s="1">
        <f t="shared" si="2"/>
        <v>76.35600000000001</v>
      </c>
      <c r="K6" s="5">
        <v>1</v>
      </c>
    </row>
    <row r="7" spans="1:11" ht="24" customHeight="1">
      <c r="A7" s="4">
        <v>5</v>
      </c>
      <c r="B7" s="3" t="s">
        <v>17</v>
      </c>
      <c r="C7" s="3" t="s">
        <v>85</v>
      </c>
      <c r="D7" s="3" t="s">
        <v>70</v>
      </c>
      <c r="E7" s="3" t="s">
        <v>71</v>
      </c>
      <c r="F7" s="3">
        <v>139.96</v>
      </c>
      <c r="G7" s="1">
        <f t="shared" si="0"/>
        <v>27.992000000000004</v>
      </c>
      <c r="H7" s="1">
        <v>77.2</v>
      </c>
      <c r="I7" s="1">
        <f t="shared" si="1"/>
        <v>46.32</v>
      </c>
      <c r="J7" s="1">
        <f t="shared" si="2"/>
        <v>74.31200000000001</v>
      </c>
      <c r="K7" s="5">
        <v>2</v>
      </c>
    </row>
    <row r="8" spans="1:11" ht="24" customHeight="1">
      <c r="A8" s="4">
        <v>6</v>
      </c>
      <c r="B8" s="3" t="s">
        <v>18</v>
      </c>
      <c r="C8" s="3" t="s">
        <v>84</v>
      </c>
      <c r="D8" s="3" t="s">
        <v>70</v>
      </c>
      <c r="E8" s="3" t="s">
        <v>71</v>
      </c>
      <c r="F8" s="3">
        <v>137.88</v>
      </c>
      <c r="G8" s="1">
        <f t="shared" si="0"/>
        <v>27.576</v>
      </c>
      <c r="H8" s="1">
        <v>76.4</v>
      </c>
      <c r="I8" s="1">
        <f t="shared" si="1"/>
        <v>45.84</v>
      </c>
      <c r="J8" s="1">
        <f t="shared" si="2"/>
        <v>73.416</v>
      </c>
      <c r="K8" s="5">
        <v>3</v>
      </c>
    </row>
    <row r="9" spans="1:11" ht="24" customHeight="1">
      <c r="A9" s="4">
        <v>7</v>
      </c>
      <c r="B9" s="3" t="s">
        <v>19</v>
      </c>
      <c r="C9" s="3" t="s">
        <v>85</v>
      </c>
      <c r="D9" s="3" t="s">
        <v>72</v>
      </c>
      <c r="E9" s="3" t="s">
        <v>73</v>
      </c>
      <c r="F9" s="3">
        <v>139.96</v>
      </c>
      <c r="G9" s="1">
        <f t="shared" si="0"/>
        <v>27.992000000000004</v>
      </c>
      <c r="H9" s="1">
        <v>84.8</v>
      </c>
      <c r="I9" s="1">
        <f t="shared" si="1"/>
        <v>50.879999999999995</v>
      </c>
      <c r="J9" s="1">
        <f t="shared" si="2"/>
        <v>78.872</v>
      </c>
      <c r="K9" s="5">
        <v>1</v>
      </c>
    </row>
    <row r="10" spans="1:11" ht="24" customHeight="1">
      <c r="A10" s="4">
        <v>8</v>
      </c>
      <c r="B10" s="3" t="s">
        <v>21</v>
      </c>
      <c r="C10" s="3" t="s">
        <v>85</v>
      </c>
      <c r="D10" s="3" t="s">
        <v>72</v>
      </c>
      <c r="E10" s="3" t="s">
        <v>73</v>
      </c>
      <c r="F10" s="3">
        <v>132.46</v>
      </c>
      <c r="G10" s="1">
        <f t="shared" si="0"/>
        <v>26.492000000000004</v>
      </c>
      <c r="H10" s="1">
        <v>79.8</v>
      </c>
      <c r="I10" s="1">
        <f t="shared" si="1"/>
        <v>47.879999999999995</v>
      </c>
      <c r="J10" s="1">
        <f t="shared" si="2"/>
        <v>74.372</v>
      </c>
      <c r="K10" s="5">
        <v>2</v>
      </c>
    </row>
    <row r="11" spans="1:11" ht="24" customHeight="1">
      <c r="A11" s="4">
        <v>9</v>
      </c>
      <c r="B11" s="3" t="s">
        <v>20</v>
      </c>
      <c r="C11" s="3" t="s">
        <v>85</v>
      </c>
      <c r="D11" s="3" t="s">
        <v>72</v>
      </c>
      <c r="E11" s="3" t="s">
        <v>73</v>
      </c>
      <c r="F11" s="3">
        <v>136.08</v>
      </c>
      <c r="G11" s="1">
        <f t="shared" si="0"/>
        <v>27.216000000000005</v>
      </c>
      <c r="H11" s="1">
        <v>76.8</v>
      </c>
      <c r="I11" s="1">
        <f t="shared" si="1"/>
        <v>46.08</v>
      </c>
      <c r="J11" s="1">
        <f t="shared" si="2"/>
        <v>73.296</v>
      </c>
      <c r="K11" s="5">
        <v>3</v>
      </c>
    </row>
    <row r="12" spans="1:11" ht="24" customHeight="1">
      <c r="A12" s="4">
        <v>10</v>
      </c>
      <c r="B12" s="3" t="s">
        <v>24</v>
      </c>
      <c r="C12" s="3" t="s">
        <v>84</v>
      </c>
      <c r="D12" s="3" t="s">
        <v>72</v>
      </c>
      <c r="E12" s="3" t="s">
        <v>74</v>
      </c>
      <c r="F12" s="3">
        <v>132.96</v>
      </c>
      <c r="G12" s="1">
        <f t="shared" si="0"/>
        <v>26.592000000000002</v>
      </c>
      <c r="H12" s="1">
        <v>78.4</v>
      </c>
      <c r="I12" s="1">
        <f t="shared" si="1"/>
        <v>47.04</v>
      </c>
      <c r="J12" s="1">
        <f t="shared" si="2"/>
        <v>73.632</v>
      </c>
      <c r="K12" s="5">
        <v>1</v>
      </c>
    </row>
    <row r="13" spans="1:11" ht="24" customHeight="1">
      <c r="A13" s="4">
        <v>11</v>
      </c>
      <c r="B13" s="3" t="s">
        <v>23</v>
      </c>
      <c r="C13" s="3" t="s">
        <v>84</v>
      </c>
      <c r="D13" s="3" t="s">
        <v>72</v>
      </c>
      <c r="E13" s="3" t="s">
        <v>74</v>
      </c>
      <c r="F13" s="3">
        <v>134.65</v>
      </c>
      <c r="G13" s="1">
        <f t="shared" si="0"/>
        <v>26.930000000000003</v>
      </c>
      <c r="H13" s="1">
        <v>77.8</v>
      </c>
      <c r="I13" s="1">
        <f t="shared" si="1"/>
        <v>46.68</v>
      </c>
      <c r="J13" s="1">
        <f t="shared" si="2"/>
        <v>73.61</v>
      </c>
      <c r="K13" s="5">
        <v>2</v>
      </c>
    </row>
    <row r="14" spans="1:11" ht="24" customHeight="1">
      <c r="A14" s="4">
        <v>12</v>
      </c>
      <c r="B14" s="3" t="s">
        <v>22</v>
      </c>
      <c r="C14" s="3" t="s">
        <v>84</v>
      </c>
      <c r="D14" s="3" t="s">
        <v>72</v>
      </c>
      <c r="E14" s="3" t="s">
        <v>74</v>
      </c>
      <c r="F14" s="3">
        <v>138.81</v>
      </c>
      <c r="G14" s="1">
        <f t="shared" si="0"/>
        <v>27.762</v>
      </c>
      <c r="H14" s="1">
        <v>75</v>
      </c>
      <c r="I14" s="1">
        <f t="shared" si="1"/>
        <v>45</v>
      </c>
      <c r="J14" s="1">
        <f t="shared" si="2"/>
        <v>72.762</v>
      </c>
      <c r="K14" s="5">
        <v>3</v>
      </c>
    </row>
    <row r="15" spans="1:11" ht="24" customHeight="1">
      <c r="A15" s="4">
        <v>13</v>
      </c>
      <c r="B15" s="3" t="s">
        <v>25</v>
      </c>
      <c r="C15" s="3" t="s">
        <v>84</v>
      </c>
      <c r="D15" s="3" t="s">
        <v>75</v>
      </c>
      <c r="E15" s="3" t="s">
        <v>76</v>
      </c>
      <c r="F15" s="3">
        <v>138.62</v>
      </c>
      <c r="G15" s="1">
        <f t="shared" si="0"/>
        <v>27.724000000000004</v>
      </c>
      <c r="H15" s="1">
        <v>80</v>
      </c>
      <c r="I15" s="1">
        <f t="shared" si="1"/>
        <v>48</v>
      </c>
      <c r="J15" s="1">
        <f t="shared" si="2"/>
        <v>75.724</v>
      </c>
      <c r="K15" s="5">
        <v>1</v>
      </c>
    </row>
    <row r="16" spans="1:11" ht="24" customHeight="1">
      <c r="A16" s="4">
        <v>14</v>
      </c>
      <c r="B16" s="3" t="s">
        <v>27</v>
      </c>
      <c r="C16" s="3" t="s">
        <v>84</v>
      </c>
      <c r="D16" s="3" t="s">
        <v>75</v>
      </c>
      <c r="E16" s="3" t="s">
        <v>76</v>
      </c>
      <c r="F16" s="3">
        <v>138</v>
      </c>
      <c r="G16" s="1">
        <f t="shared" si="0"/>
        <v>27.6</v>
      </c>
      <c r="H16" s="1">
        <v>79</v>
      </c>
      <c r="I16" s="1">
        <f t="shared" si="1"/>
        <v>47.4</v>
      </c>
      <c r="J16" s="1">
        <f t="shared" si="2"/>
        <v>75</v>
      </c>
      <c r="K16" s="5">
        <v>2</v>
      </c>
    </row>
    <row r="17" spans="1:11" ht="24" customHeight="1">
      <c r="A17" s="4">
        <v>15</v>
      </c>
      <c r="B17" s="3" t="s">
        <v>26</v>
      </c>
      <c r="C17" s="3" t="s">
        <v>84</v>
      </c>
      <c r="D17" s="3" t="s">
        <v>75</v>
      </c>
      <c r="E17" s="3" t="s">
        <v>76</v>
      </c>
      <c r="F17" s="3">
        <v>138.42</v>
      </c>
      <c r="G17" s="1">
        <f t="shared" si="0"/>
        <v>27.683999999999997</v>
      </c>
      <c r="H17" s="1">
        <v>74</v>
      </c>
      <c r="I17" s="1">
        <f t="shared" si="1"/>
        <v>44.4</v>
      </c>
      <c r="J17" s="1">
        <f t="shared" si="2"/>
        <v>72.084</v>
      </c>
      <c r="K17" s="5">
        <v>3</v>
      </c>
    </row>
    <row r="18" spans="1:11" ht="24" customHeight="1">
      <c r="A18" s="4">
        <v>16</v>
      </c>
      <c r="B18" s="3" t="s">
        <v>30</v>
      </c>
      <c r="C18" s="3" t="s">
        <v>84</v>
      </c>
      <c r="D18" s="3" t="s">
        <v>75</v>
      </c>
      <c r="E18" s="3" t="s">
        <v>77</v>
      </c>
      <c r="F18" s="3">
        <v>131.81</v>
      </c>
      <c r="G18" s="1">
        <f t="shared" si="0"/>
        <v>26.362000000000002</v>
      </c>
      <c r="H18" s="1">
        <v>82</v>
      </c>
      <c r="I18" s="1">
        <f t="shared" si="1"/>
        <v>49.199999999999996</v>
      </c>
      <c r="J18" s="1">
        <f t="shared" si="2"/>
        <v>75.562</v>
      </c>
      <c r="K18" s="5">
        <v>1</v>
      </c>
    </row>
    <row r="19" spans="1:11" ht="24" customHeight="1">
      <c r="A19" s="4">
        <v>17</v>
      </c>
      <c r="B19" s="3" t="s">
        <v>29</v>
      </c>
      <c r="C19" s="3" t="s">
        <v>85</v>
      </c>
      <c r="D19" s="3" t="s">
        <v>75</v>
      </c>
      <c r="E19" s="3" t="s">
        <v>77</v>
      </c>
      <c r="F19" s="3">
        <v>133.46</v>
      </c>
      <c r="G19" s="1">
        <f t="shared" si="0"/>
        <v>26.692000000000004</v>
      </c>
      <c r="H19" s="1">
        <v>79.2</v>
      </c>
      <c r="I19" s="1">
        <f t="shared" si="1"/>
        <v>47.52</v>
      </c>
      <c r="J19" s="1">
        <f t="shared" si="2"/>
        <v>74.212</v>
      </c>
      <c r="K19" s="5">
        <v>2</v>
      </c>
    </row>
    <row r="20" spans="1:11" ht="24" customHeight="1">
      <c r="A20" s="4">
        <v>18</v>
      </c>
      <c r="B20" s="3" t="s">
        <v>28</v>
      </c>
      <c r="C20" s="3" t="s">
        <v>84</v>
      </c>
      <c r="D20" s="3" t="s">
        <v>75</v>
      </c>
      <c r="E20" s="3" t="s">
        <v>77</v>
      </c>
      <c r="F20" s="3">
        <v>140.35</v>
      </c>
      <c r="G20" s="1">
        <f t="shared" si="0"/>
        <v>28.07</v>
      </c>
      <c r="H20" s="1">
        <v>76.6</v>
      </c>
      <c r="I20" s="1">
        <f t="shared" si="1"/>
        <v>45.959999999999994</v>
      </c>
      <c r="J20" s="1">
        <f t="shared" si="2"/>
        <v>74.03</v>
      </c>
      <c r="K20" s="5">
        <v>3</v>
      </c>
    </row>
    <row r="21" spans="1:11" ht="24" customHeight="1">
      <c r="A21" s="4">
        <v>19</v>
      </c>
      <c r="B21" s="3" t="s">
        <v>32</v>
      </c>
      <c r="C21" s="3" t="s">
        <v>85</v>
      </c>
      <c r="D21" s="3" t="s">
        <v>78</v>
      </c>
      <c r="E21" s="3" t="s">
        <v>73</v>
      </c>
      <c r="F21" s="3">
        <v>131.35</v>
      </c>
      <c r="G21" s="1">
        <f t="shared" si="0"/>
        <v>26.27</v>
      </c>
      <c r="H21" s="1">
        <v>81.6</v>
      </c>
      <c r="I21" s="1">
        <f t="shared" si="1"/>
        <v>48.959999999999994</v>
      </c>
      <c r="J21" s="1">
        <f t="shared" si="2"/>
        <v>75.22999999999999</v>
      </c>
      <c r="K21" s="5">
        <v>1</v>
      </c>
    </row>
    <row r="22" spans="1:11" ht="24" customHeight="1">
      <c r="A22" s="4">
        <v>20</v>
      </c>
      <c r="B22" s="3" t="s">
        <v>34</v>
      </c>
      <c r="C22" s="3" t="s">
        <v>85</v>
      </c>
      <c r="D22" s="3" t="s">
        <v>78</v>
      </c>
      <c r="E22" s="3" t="s">
        <v>73</v>
      </c>
      <c r="F22" s="3">
        <v>130.58</v>
      </c>
      <c r="G22" s="1">
        <f t="shared" si="0"/>
        <v>26.116000000000003</v>
      </c>
      <c r="H22" s="1">
        <v>79</v>
      </c>
      <c r="I22" s="1">
        <f t="shared" si="1"/>
        <v>47.4</v>
      </c>
      <c r="J22" s="1">
        <f t="shared" si="2"/>
        <v>73.516</v>
      </c>
      <c r="K22" s="5">
        <v>2</v>
      </c>
    </row>
    <row r="23" spans="1:11" ht="24" customHeight="1">
      <c r="A23" s="4">
        <v>21</v>
      </c>
      <c r="B23" s="3" t="s">
        <v>31</v>
      </c>
      <c r="C23" s="3" t="s">
        <v>85</v>
      </c>
      <c r="D23" s="3" t="s">
        <v>78</v>
      </c>
      <c r="E23" s="3" t="s">
        <v>73</v>
      </c>
      <c r="F23" s="3">
        <v>131.46</v>
      </c>
      <c r="G23" s="1">
        <f t="shared" si="0"/>
        <v>26.292</v>
      </c>
      <c r="H23" s="1">
        <v>77</v>
      </c>
      <c r="I23" s="1">
        <f t="shared" si="1"/>
        <v>46.199999999999996</v>
      </c>
      <c r="J23" s="1">
        <f t="shared" si="2"/>
        <v>72.49199999999999</v>
      </c>
      <c r="K23" s="5">
        <v>3</v>
      </c>
    </row>
    <row r="24" spans="1:11" ht="24" customHeight="1">
      <c r="A24" s="4">
        <v>22</v>
      </c>
      <c r="B24" s="3" t="s">
        <v>90</v>
      </c>
      <c r="C24" s="3" t="s">
        <v>85</v>
      </c>
      <c r="D24" s="3" t="s">
        <v>78</v>
      </c>
      <c r="E24" s="3" t="s">
        <v>73</v>
      </c>
      <c r="F24" s="3">
        <v>131.62</v>
      </c>
      <c r="G24" s="1">
        <f t="shared" si="0"/>
        <v>26.324</v>
      </c>
      <c r="H24" s="1">
        <v>75.6</v>
      </c>
      <c r="I24" s="1">
        <f t="shared" si="1"/>
        <v>45.35999999999999</v>
      </c>
      <c r="J24" s="1">
        <f t="shared" si="2"/>
        <v>71.684</v>
      </c>
      <c r="K24" s="5">
        <v>4</v>
      </c>
    </row>
    <row r="25" spans="1:11" ht="24" customHeight="1">
      <c r="A25" s="4">
        <v>23</v>
      </c>
      <c r="B25" s="3" t="s">
        <v>89</v>
      </c>
      <c r="C25" s="3" t="s">
        <v>85</v>
      </c>
      <c r="D25" s="3" t="s">
        <v>78</v>
      </c>
      <c r="E25" s="3" t="s">
        <v>73</v>
      </c>
      <c r="F25" s="3">
        <v>136.81</v>
      </c>
      <c r="G25" s="1">
        <f t="shared" si="0"/>
        <v>27.362000000000002</v>
      </c>
      <c r="H25" s="1">
        <v>73</v>
      </c>
      <c r="I25" s="1">
        <f t="shared" si="1"/>
        <v>43.8</v>
      </c>
      <c r="J25" s="1">
        <f t="shared" si="2"/>
        <v>71.162</v>
      </c>
      <c r="K25" s="5">
        <v>5</v>
      </c>
    </row>
    <row r="26" spans="1:11" ht="24" customHeight="1">
      <c r="A26" s="4">
        <v>24</v>
      </c>
      <c r="B26" s="3" t="s">
        <v>33</v>
      </c>
      <c r="C26" s="3" t="s">
        <v>85</v>
      </c>
      <c r="D26" s="3" t="s">
        <v>78</v>
      </c>
      <c r="E26" s="3" t="s">
        <v>73</v>
      </c>
      <c r="F26" s="3">
        <v>130.65</v>
      </c>
      <c r="G26" s="1">
        <f t="shared" si="0"/>
        <v>26.130000000000003</v>
      </c>
      <c r="H26" s="1">
        <v>72</v>
      </c>
      <c r="I26" s="1">
        <f t="shared" si="1"/>
        <v>43.199999999999996</v>
      </c>
      <c r="J26" s="1">
        <f t="shared" si="2"/>
        <v>69.33</v>
      </c>
      <c r="K26" s="5">
        <v>6</v>
      </c>
    </row>
    <row r="27" spans="1:11" ht="24" customHeight="1">
      <c r="A27" s="4">
        <v>25</v>
      </c>
      <c r="B27" s="3" t="s">
        <v>91</v>
      </c>
      <c r="C27" s="3" t="s">
        <v>84</v>
      </c>
      <c r="D27" s="3" t="s">
        <v>78</v>
      </c>
      <c r="E27" s="3" t="s">
        <v>74</v>
      </c>
      <c r="F27" s="3">
        <v>139.85</v>
      </c>
      <c r="G27" s="1">
        <f t="shared" si="0"/>
        <v>27.97</v>
      </c>
      <c r="H27" s="1">
        <v>83.4</v>
      </c>
      <c r="I27" s="1">
        <f t="shared" si="1"/>
        <v>50.04</v>
      </c>
      <c r="J27" s="1">
        <f t="shared" si="2"/>
        <v>78.00999999999999</v>
      </c>
      <c r="K27" s="5">
        <v>1</v>
      </c>
    </row>
    <row r="28" spans="1:11" ht="24" customHeight="1">
      <c r="A28" s="4">
        <v>26</v>
      </c>
      <c r="B28" s="3" t="s">
        <v>35</v>
      </c>
      <c r="C28" s="3" t="s">
        <v>84</v>
      </c>
      <c r="D28" s="3" t="s">
        <v>78</v>
      </c>
      <c r="E28" s="3" t="s">
        <v>74</v>
      </c>
      <c r="F28" s="3">
        <v>149.08</v>
      </c>
      <c r="G28" s="1">
        <f t="shared" si="0"/>
        <v>29.816000000000003</v>
      </c>
      <c r="H28" s="1">
        <v>79</v>
      </c>
      <c r="I28" s="1">
        <f t="shared" si="1"/>
        <v>47.4</v>
      </c>
      <c r="J28" s="1">
        <f t="shared" si="2"/>
        <v>77.21600000000001</v>
      </c>
      <c r="K28" s="5">
        <v>2</v>
      </c>
    </row>
    <row r="29" spans="1:11" ht="24" customHeight="1">
      <c r="A29" s="4">
        <v>27</v>
      </c>
      <c r="B29" s="3" t="s">
        <v>37</v>
      </c>
      <c r="C29" s="3" t="s">
        <v>84</v>
      </c>
      <c r="D29" s="3" t="s">
        <v>78</v>
      </c>
      <c r="E29" s="3" t="s">
        <v>74</v>
      </c>
      <c r="F29" s="3">
        <v>136.23</v>
      </c>
      <c r="G29" s="1">
        <f t="shared" si="0"/>
        <v>27.246</v>
      </c>
      <c r="H29" s="1">
        <v>82.2</v>
      </c>
      <c r="I29" s="1">
        <f t="shared" si="1"/>
        <v>49.32</v>
      </c>
      <c r="J29" s="1">
        <f t="shared" si="2"/>
        <v>76.566</v>
      </c>
      <c r="K29" s="5">
        <v>3</v>
      </c>
    </row>
    <row r="30" spans="1:11" ht="24" customHeight="1">
      <c r="A30" s="4">
        <v>28</v>
      </c>
      <c r="B30" s="3" t="s">
        <v>38</v>
      </c>
      <c r="C30" s="3" t="s">
        <v>84</v>
      </c>
      <c r="D30" s="3" t="s">
        <v>78</v>
      </c>
      <c r="E30" s="3" t="s">
        <v>74</v>
      </c>
      <c r="F30" s="3">
        <v>135.42</v>
      </c>
      <c r="G30" s="1">
        <f t="shared" si="0"/>
        <v>27.084</v>
      </c>
      <c r="H30" s="1">
        <v>79</v>
      </c>
      <c r="I30" s="1">
        <f t="shared" si="1"/>
        <v>47.4</v>
      </c>
      <c r="J30" s="1">
        <f t="shared" si="2"/>
        <v>74.484</v>
      </c>
      <c r="K30" s="5">
        <v>4</v>
      </c>
    </row>
    <row r="31" spans="1:11" ht="24" customHeight="1">
      <c r="A31" s="4">
        <v>29</v>
      </c>
      <c r="B31" s="3" t="s">
        <v>92</v>
      </c>
      <c r="C31" s="3" t="s">
        <v>84</v>
      </c>
      <c r="D31" s="3" t="s">
        <v>78</v>
      </c>
      <c r="E31" s="3" t="s">
        <v>74</v>
      </c>
      <c r="F31" s="3">
        <v>135.92</v>
      </c>
      <c r="G31" s="1">
        <f t="shared" si="0"/>
        <v>27.183999999999997</v>
      </c>
      <c r="H31" s="1">
        <v>77.4</v>
      </c>
      <c r="I31" s="1">
        <f t="shared" si="1"/>
        <v>46.440000000000005</v>
      </c>
      <c r="J31" s="1">
        <f t="shared" si="2"/>
        <v>73.624</v>
      </c>
      <c r="K31" s="5">
        <v>5</v>
      </c>
    </row>
    <row r="32" spans="1:11" ht="24" customHeight="1">
      <c r="A32" s="4">
        <v>30</v>
      </c>
      <c r="B32" s="3" t="s">
        <v>36</v>
      </c>
      <c r="C32" s="3" t="s">
        <v>84</v>
      </c>
      <c r="D32" s="3" t="s">
        <v>78</v>
      </c>
      <c r="E32" s="3" t="s">
        <v>74</v>
      </c>
      <c r="F32" s="3">
        <v>136.62</v>
      </c>
      <c r="G32" s="1">
        <f t="shared" si="0"/>
        <v>27.324</v>
      </c>
      <c r="H32" s="1">
        <v>75</v>
      </c>
      <c r="I32" s="1">
        <f t="shared" si="1"/>
        <v>45</v>
      </c>
      <c r="J32" s="1">
        <f t="shared" si="2"/>
        <v>72.324</v>
      </c>
      <c r="K32" s="5">
        <v>6</v>
      </c>
    </row>
    <row r="33" spans="1:11" ht="24" customHeight="1">
      <c r="A33" s="4">
        <v>31</v>
      </c>
      <c r="B33" s="3" t="s">
        <v>93</v>
      </c>
      <c r="C33" s="3" t="s">
        <v>85</v>
      </c>
      <c r="D33" s="3" t="s">
        <v>79</v>
      </c>
      <c r="E33" s="3" t="s">
        <v>76</v>
      </c>
      <c r="F33" s="3">
        <v>130.85</v>
      </c>
      <c r="G33" s="1">
        <f t="shared" si="0"/>
        <v>26.17</v>
      </c>
      <c r="H33" s="1">
        <v>77.4</v>
      </c>
      <c r="I33" s="1">
        <f t="shared" si="1"/>
        <v>46.440000000000005</v>
      </c>
      <c r="J33" s="1">
        <f t="shared" si="2"/>
        <v>72.61000000000001</v>
      </c>
      <c r="K33" s="5">
        <v>1</v>
      </c>
    </row>
    <row r="34" spans="1:11" ht="24" customHeight="1">
      <c r="A34" s="4">
        <v>32</v>
      </c>
      <c r="B34" s="3" t="s">
        <v>39</v>
      </c>
      <c r="C34" s="3" t="s">
        <v>85</v>
      </c>
      <c r="D34" s="3" t="s">
        <v>79</v>
      </c>
      <c r="E34" s="3" t="s">
        <v>76</v>
      </c>
      <c r="F34" s="3">
        <v>137.31</v>
      </c>
      <c r="G34" s="1">
        <f t="shared" si="0"/>
        <v>27.462000000000003</v>
      </c>
      <c r="H34" s="1">
        <v>72.4</v>
      </c>
      <c r="I34" s="1">
        <f t="shared" si="1"/>
        <v>43.440000000000005</v>
      </c>
      <c r="J34" s="1">
        <f t="shared" si="2"/>
        <v>70.90200000000002</v>
      </c>
      <c r="K34" s="5">
        <v>2</v>
      </c>
    </row>
    <row r="35" spans="1:11" ht="24" customHeight="1">
      <c r="A35" s="4">
        <v>33</v>
      </c>
      <c r="B35" s="3" t="s">
        <v>40</v>
      </c>
      <c r="C35" s="3" t="s">
        <v>85</v>
      </c>
      <c r="D35" s="3" t="s">
        <v>79</v>
      </c>
      <c r="E35" s="3" t="s">
        <v>76</v>
      </c>
      <c r="F35" s="3">
        <v>134</v>
      </c>
      <c r="G35" s="1">
        <f aca="true" t="shared" si="3" ref="G35:G66">F35/2*0.4</f>
        <v>26.8</v>
      </c>
      <c r="H35" s="1">
        <v>71.6</v>
      </c>
      <c r="I35" s="1">
        <f aca="true" t="shared" si="4" ref="I35:I66">H35*0.6</f>
        <v>42.959999999999994</v>
      </c>
      <c r="J35" s="1">
        <f aca="true" t="shared" si="5" ref="J35:J66">G35+I35</f>
        <v>69.75999999999999</v>
      </c>
      <c r="K35" s="5">
        <v>3</v>
      </c>
    </row>
    <row r="36" spans="1:11" ht="24" customHeight="1">
      <c r="A36" s="4">
        <v>34</v>
      </c>
      <c r="B36" s="3" t="s">
        <v>41</v>
      </c>
      <c r="C36" s="3" t="s">
        <v>85</v>
      </c>
      <c r="D36" s="3" t="s">
        <v>79</v>
      </c>
      <c r="E36" s="3" t="s">
        <v>76</v>
      </c>
      <c r="F36" s="3">
        <v>133.35</v>
      </c>
      <c r="G36" s="1">
        <f t="shared" si="3"/>
        <v>26.67</v>
      </c>
      <c r="H36" s="1">
        <v>71.4</v>
      </c>
      <c r="I36" s="1">
        <f t="shared" si="4"/>
        <v>42.84</v>
      </c>
      <c r="J36" s="1">
        <f t="shared" si="5"/>
        <v>69.51</v>
      </c>
      <c r="K36" s="5">
        <v>4</v>
      </c>
    </row>
    <row r="37" spans="1:11" ht="24" customHeight="1">
      <c r="A37" s="4">
        <v>35</v>
      </c>
      <c r="B37" s="3" t="s">
        <v>42</v>
      </c>
      <c r="C37" s="3" t="s">
        <v>85</v>
      </c>
      <c r="D37" s="3" t="s">
        <v>79</v>
      </c>
      <c r="E37" s="3" t="s">
        <v>76</v>
      </c>
      <c r="F37" s="3">
        <v>130.73</v>
      </c>
      <c r="G37" s="1">
        <f t="shared" si="3"/>
        <v>26.146</v>
      </c>
      <c r="H37" s="1">
        <v>71</v>
      </c>
      <c r="I37" s="1">
        <f t="shared" si="4"/>
        <v>42.6</v>
      </c>
      <c r="J37" s="1">
        <f t="shared" si="5"/>
        <v>68.74600000000001</v>
      </c>
      <c r="K37" s="5">
        <v>5</v>
      </c>
    </row>
    <row r="38" spans="1:11" ht="24" customHeight="1">
      <c r="A38" s="4">
        <v>36</v>
      </c>
      <c r="B38" s="3" t="s">
        <v>43</v>
      </c>
      <c r="C38" s="3" t="s">
        <v>85</v>
      </c>
      <c r="D38" s="3" t="s">
        <v>79</v>
      </c>
      <c r="E38" s="3" t="s">
        <v>76</v>
      </c>
      <c r="F38" s="3">
        <v>130.54</v>
      </c>
      <c r="G38" s="1">
        <f t="shared" si="3"/>
        <v>26.108</v>
      </c>
      <c r="H38" s="1">
        <v>69.8</v>
      </c>
      <c r="I38" s="1">
        <f t="shared" si="4"/>
        <v>41.879999999999995</v>
      </c>
      <c r="J38" s="1">
        <f t="shared" si="5"/>
        <v>67.988</v>
      </c>
      <c r="K38" s="5">
        <v>6</v>
      </c>
    </row>
    <row r="39" spans="1:11" ht="24" customHeight="1">
      <c r="A39" s="4">
        <v>37</v>
      </c>
      <c r="B39" s="3" t="s">
        <v>47</v>
      </c>
      <c r="C39" s="3" t="s">
        <v>84</v>
      </c>
      <c r="D39" s="3" t="s">
        <v>79</v>
      </c>
      <c r="E39" s="3" t="s">
        <v>77</v>
      </c>
      <c r="F39" s="3">
        <v>129.46</v>
      </c>
      <c r="G39" s="1">
        <f t="shared" si="3"/>
        <v>25.892000000000003</v>
      </c>
      <c r="H39" s="1">
        <v>79.2</v>
      </c>
      <c r="I39" s="1">
        <f t="shared" si="4"/>
        <v>47.52</v>
      </c>
      <c r="J39" s="1">
        <f t="shared" si="5"/>
        <v>73.412</v>
      </c>
      <c r="K39" s="5">
        <v>1</v>
      </c>
    </row>
    <row r="40" spans="1:11" ht="24" customHeight="1">
      <c r="A40" s="4">
        <v>38</v>
      </c>
      <c r="B40" s="3" t="s">
        <v>48</v>
      </c>
      <c r="C40" s="3" t="s">
        <v>84</v>
      </c>
      <c r="D40" s="3" t="s">
        <v>79</v>
      </c>
      <c r="E40" s="3" t="s">
        <v>77</v>
      </c>
      <c r="F40" s="3">
        <v>128.92</v>
      </c>
      <c r="G40" s="1">
        <f t="shared" si="3"/>
        <v>25.784</v>
      </c>
      <c r="H40" s="1">
        <v>78.2</v>
      </c>
      <c r="I40" s="1">
        <f t="shared" si="4"/>
        <v>46.92</v>
      </c>
      <c r="J40" s="1">
        <f t="shared" si="5"/>
        <v>72.70400000000001</v>
      </c>
      <c r="K40" s="5">
        <v>2</v>
      </c>
    </row>
    <row r="41" spans="1:11" ht="24" customHeight="1">
      <c r="A41" s="4">
        <v>39</v>
      </c>
      <c r="B41" s="3" t="s">
        <v>45</v>
      </c>
      <c r="C41" s="3" t="s">
        <v>85</v>
      </c>
      <c r="D41" s="3" t="s">
        <v>79</v>
      </c>
      <c r="E41" s="3" t="s">
        <v>77</v>
      </c>
      <c r="F41" s="3">
        <v>132.04</v>
      </c>
      <c r="G41" s="1">
        <f t="shared" si="3"/>
        <v>26.408</v>
      </c>
      <c r="H41" s="1">
        <v>74.2</v>
      </c>
      <c r="I41" s="1">
        <f t="shared" si="4"/>
        <v>44.52</v>
      </c>
      <c r="J41" s="1">
        <f t="shared" si="5"/>
        <v>70.928</v>
      </c>
      <c r="K41" s="5">
        <v>3</v>
      </c>
    </row>
    <row r="42" spans="1:11" ht="24" customHeight="1">
      <c r="A42" s="4">
        <v>40</v>
      </c>
      <c r="B42" s="3" t="s">
        <v>94</v>
      </c>
      <c r="C42" s="3" t="s">
        <v>84</v>
      </c>
      <c r="D42" s="3" t="s">
        <v>79</v>
      </c>
      <c r="E42" s="3" t="s">
        <v>77</v>
      </c>
      <c r="F42" s="3">
        <v>131.12</v>
      </c>
      <c r="G42" s="1">
        <f t="shared" si="3"/>
        <v>26.224000000000004</v>
      </c>
      <c r="H42" s="1">
        <v>74.2</v>
      </c>
      <c r="I42" s="1">
        <f t="shared" si="4"/>
        <v>44.52</v>
      </c>
      <c r="J42" s="1">
        <f t="shared" si="5"/>
        <v>70.744</v>
      </c>
      <c r="K42" s="5">
        <v>4</v>
      </c>
    </row>
    <row r="43" spans="1:11" ht="24" customHeight="1">
      <c r="A43" s="4">
        <v>41</v>
      </c>
      <c r="B43" s="3" t="s">
        <v>44</v>
      </c>
      <c r="C43" s="3" t="s">
        <v>85</v>
      </c>
      <c r="D43" s="3" t="s">
        <v>79</v>
      </c>
      <c r="E43" s="3" t="s">
        <v>77</v>
      </c>
      <c r="F43" s="3">
        <v>132.65</v>
      </c>
      <c r="G43" s="1">
        <f t="shared" si="3"/>
        <v>26.53</v>
      </c>
      <c r="H43" s="1">
        <v>72.4</v>
      </c>
      <c r="I43" s="1">
        <f t="shared" si="4"/>
        <v>43.440000000000005</v>
      </c>
      <c r="J43" s="1">
        <f t="shared" si="5"/>
        <v>69.97</v>
      </c>
      <c r="K43" s="5">
        <v>5</v>
      </c>
    </row>
    <row r="44" spans="1:11" ht="24" customHeight="1">
      <c r="A44" s="4">
        <v>42</v>
      </c>
      <c r="B44" s="3" t="s">
        <v>46</v>
      </c>
      <c r="C44" s="3" t="s">
        <v>84</v>
      </c>
      <c r="D44" s="3" t="s">
        <v>79</v>
      </c>
      <c r="E44" s="3" t="s">
        <v>77</v>
      </c>
      <c r="F44" s="3">
        <v>130.88</v>
      </c>
      <c r="G44" s="1">
        <f t="shared" si="3"/>
        <v>26.176000000000002</v>
      </c>
      <c r="H44" s="1">
        <v>70.6</v>
      </c>
      <c r="I44" s="1">
        <f t="shared" si="4"/>
        <v>42.35999999999999</v>
      </c>
      <c r="J44" s="1">
        <f t="shared" si="5"/>
        <v>68.536</v>
      </c>
      <c r="K44" s="5">
        <v>6</v>
      </c>
    </row>
    <row r="45" spans="1:11" ht="24" customHeight="1">
      <c r="A45" s="4">
        <v>43</v>
      </c>
      <c r="B45" s="3" t="s">
        <v>56</v>
      </c>
      <c r="C45" s="3" t="s">
        <v>85</v>
      </c>
      <c r="D45" s="3" t="s">
        <v>79</v>
      </c>
      <c r="E45" s="3" t="s">
        <v>80</v>
      </c>
      <c r="F45" s="3">
        <v>136.88</v>
      </c>
      <c r="G45" s="1">
        <f t="shared" si="3"/>
        <v>27.376</v>
      </c>
      <c r="H45" s="1">
        <v>85.6</v>
      </c>
      <c r="I45" s="1">
        <f t="shared" si="4"/>
        <v>51.35999999999999</v>
      </c>
      <c r="J45" s="1">
        <f t="shared" si="5"/>
        <v>78.73599999999999</v>
      </c>
      <c r="K45" s="5">
        <v>1</v>
      </c>
    </row>
    <row r="46" spans="1:11" ht="24" customHeight="1">
      <c r="A46" s="4">
        <v>44</v>
      </c>
      <c r="B46" s="3" t="s">
        <v>51</v>
      </c>
      <c r="C46" s="3" t="s">
        <v>85</v>
      </c>
      <c r="D46" s="3" t="s">
        <v>79</v>
      </c>
      <c r="E46" s="3" t="s">
        <v>80</v>
      </c>
      <c r="F46" s="3">
        <v>139.35</v>
      </c>
      <c r="G46" s="1">
        <f t="shared" si="3"/>
        <v>27.87</v>
      </c>
      <c r="H46" s="1">
        <v>82.8</v>
      </c>
      <c r="I46" s="1">
        <f t="shared" si="4"/>
        <v>49.68</v>
      </c>
      <c r="J46" s="1">
        <f t="shared" si="5"/>
        <v>77.55</v>
      </c>
      <c r="K46" s="5">
        <v>2</v>
      </c>
    </row>
    <row r="47" spans="1:11" ht="24" customHeight="1">
      <c r="A47" s="4">
        <v>45</v>
      </c>
      <c r="B47" s="3" t="s">
        <v>55</v>
      </c>
      <c r="C47" s="3" t="s">
        <v>85</v>
      </c>
      <c r="D47" s="3" t="s">
        <v>79</v>
      </c>
      <c r="E47" s="3" t="s">
        <v>80</v>
      </c>
      <c r="F47" s="3">
        <v>137.08</v>
      </c>
      <c r="G47" s="1">
        <f t="shared" si="3"/>
        <v>27.416000000000004</v>
      </c>
      <c r="H47" s="1">
        <v>82.8</v>
      </c>
      <c r="I47" s="1">
        <f t="shared" si="4"/>
        <v>49.68</v>
      </c>
      <c r="J47" s="1">
        <f t="shared" si="5"/>
        <v>77.096</v>
      </c>
      <c r="K47" s="5">
        <v>3</v>
      </c>
    </row>
    <row r="48" spans="1:11" ht="24" customHeight="1">
      <c r="A48" s="4">
        <v>46</v>
      </c>
      <c r="B48" s="3" t="s">
        <v>49</v>
      </c>
      <c r="C48" s="3" t="s">
        <v>85</v>
      </c>
      <c r="D48" s="3" t="s">
        <v>79</v>
      </c>
      <c r="E48" s="3" t="s">
        <v>80</v>
      </c>
      <c r="F48" s="3">
        <v>145.27</v>
      </c>
      <c r="G48" s="1">
        <f t="shared" si="3"/>
        <v>29.054000000000002</v>
      </c>
      <c r="H48" s="1">
        <v>77</v>
      </c>
      <c r="I48" s="1">
        <f t="shared" si="4"/>
        <v>46.199999999999996</v>
      </c>
      <c r="J48" s="1">
        <f t="shared" si="5"/>
        <v>75.25399999999999</v>
      </c>
      <c r="K48" s="5">
        <v>4</v>
      </c>
    </row>
    <row r="49" spans="1:11" ht="24" customHeight="1">
      <c r="A49" s="4">
        <v>47</v>
      </c>
      <c r="B49" s="3" t="s">
        <v>54</v>
      </c>
      <c r="C49" s="3" t="s">
        <v>85</v>
      </c>
      <c r="D49" s="3" t="s">
        <v>79</v>
      </c>
      <c r="E49" s="3" t="s">
        <v>80</v>
      </c>
      <c r="F49" s="3">
        <v>137.35</v>
      </c>
      <c r="G49" s="1">
        <f t="shared" si="3"/>
        <v>27.47</v>
      </c>
      <c r="H49" s="1">
        <v>77.8</v>
      </c>
      <c r="I49" s="1">
        <f t="shared" si="4"/>
        <v>46.68</v>
      </c>
      <c r="J49" s="1">
        <f t="shared" si="5"/>
        <v>74.15</v>
      </c>
      <c r="K49" s="5">
        <v>5</v>
      </c>
    </row>
    <row r="50" spans="1:11" ht="24" customHeight="1">
      <c r="A50" s="4">
        <v>48</v>
      </c>
      <c r="B50" s="3" t="s">
        <v>50</v>
      </c>
      <c r="C50" s="3" t="s">
        <v>85</v>
      </c>
      <c r="D50" s="3" t="s">
        <v>79</v>
      </c>
      <c r="E50" s="3" t="s">
        <v>80</v>
      </c>
      <c r="F50" s="3">
        <v>140.46</v>
      </c>
      <c r="G50" s="1">
        <f t="shared" si="3"/>
        <v>28.092000000000002</v>
      </c>
      <c r="H50" s="1">
        <v>75.8</v>
      </c>
      <c r="I50" s="1">
        <f t="shared" si="4"/>
        <v>45.48</v>
      </c>
      <c r="J50" s="1">
        <f t="shared" si="5"/>
        <v>73.572</v>
      </c>
      <c r="K50" s="5">
        <v>6</v>
      </c>
    </row>
    <row r="51" spans="1:11" ht="24" customHeight="1">
      <c r="A51" s="4">
        <v>49</v>
      </c>
      <c r="B51" s="3" t="s">
        <v>52</v>
      </c>
      <c r="C51" s="3" t="s">
        <v>85</v>
      </c>
      <c r="D51" s="3" t="s">
        <v>79</v>
      </c>
      <c r="E51" s="3" t="s">
        <v>80</v>
      </c>
      <c r="F51" s="3">
        <v>137.88</v>
      </c>
      <c r="G51" s="1">
        <f t="shared" si="3"/>
        <v>27.576</v>
      </c>
      <c r="H51" s="1">
        <v>75.6</v>
      </c>
      <c r="I51" s="1">
        <f t="shared" si="4"/>
        <v>45.35999999999999</v>
      </c>
      <c r="J51" s="1">
        <f t="shared" si="5"/>
        <v>72.93599999999999</v>
      </c>
      <c r="K51" s="5">
        <v>7</v>
      </c>
    </row>
    <row r="52" spans="1:11" ht="24" customHeight="1">
      <c r="A52" s="4">
        <v>50</v>
      </c>
      <c r="B52" s="3" t="s">
        <v>53</v>
      </c>
      <c r="C52" s="3" t="s">
        <v>85</v>
      </c>
      <c r="D52" s="3" t="s">
        <v>79</v>
      </c>
      <c r="E52" s="3" t="s">
        <v>80</v>
      </c>
      <c r="F52" s="3">
        <v>137.54</v>
      </c>
      <c r="G52" s="1">
        <f t="shared" si="3"/>
        <v>27.508</v>
      </c>
      <c r="H52" s="1">
        <v>75.4</v>
      </c>
      <c r="I52" s="1">
        <f t="shared" si="4"/>
        <v>45.24</v>
      </c>
      <c r="J52" s="1">
        <f t="shared" si="5"/>
        <v>72.748</v>
      </c>
      <c r="K52" s="5">
        <v>8</v>
      </c>
    </row>
    <row r="53" spans="1:11" ht="24" customHeight="1">
      <c r="A53" s="4">
        <v>51</v>
      </c>
      <c r="B53" s="3" t="s">
        <v>62</v>
      </c>
      <c r="C53" s="3" t="s">
        <v>84</v>
      </c>
      <c r="D53" s="3" t="s">
        <v>79</v>
      </c>
      <c r="E53" s="3" t="s">
        <v>81</v>
      </c>
      <c r="F53" s="3">
        <v>136.42</v>
      </c>
      <c r="G53" s="1">
        <f t="shared" si="3"/>
        <v>27.284</v>
      </c>
      <c r="H53" s="2">
        <v>81.2</v>
      </c>
      <c r="I53" s="1">
        <f t="shared" si="4"/>
        <v>48.72</v>
      </c>
      <c r="J53" s="1">
        <f t="shared" si="5"/>
        <v>76.00399999999999</v>
      </c>
      <c r="K53" s="5">
        <v>1</v>
      </c>
    </row>
    <row r="54" spans="1:11" ht="24" customHeight="1">
      <c r="A54" s="4">
        <v>52</v>
      </c>
      <c r="B54" s="3" t="s">
        <v>57</v>
      </c>
      <c r="C54" s="3" t="s">
        <v>84</v>
      </c>
      <c r="D54" s="3" t="s">
        <v>79</v>
      </c>
      <c r="E54" s="3" t="s">
        <v>81</v>
      </c>
      <c r="F54" s="3">
        <v>143.85</v>
      </c>
      <c r="G54" s="1">
        <f t="shared" si="3"/>
        <v>28.77</v>
      </c>
      <c r="H54" s="1">
        <v>76.6</v>
      </c>
      <c r="I54" s="1">
        <f t="shared" si="4"/>
        <v>45.959999999999994</v>
      </c>
      <c r="J54" s="1">
        <f t="shared" si="5"/>
        <v>74.72999999999999</v>
      </c>
      <c r="K54" s="5">
        <v>2</v>
      </c>
    </row>
    <row r="55" spans="1:11" ht="24" customHeight="1">
      <c r="A55" s="4">
        <v>53</v>
      </c>
      <c r="B55" s="3" t="s">
        <v>86</v>
      </c>
      <c r="C55" s="3" t="s">
        <v>84</v>
      </c>
      <c r="D55" s="3" t="s">
        <v>79</v>
      </c>
      <c r="E55" s="3" t="s">
        <v>81</v>
      </c>
      <c r="F55" s="3">
        <v>139.85</v>
      </c>
      <c r="G55" s="1">
        <f t="shared" si="3"/>
        <v>27.97</v>
      </c>
      <c r="H55" s="2">
        <v>77</v>
      </c>
      <c r="I55" s="1">
        <f t="shared" si="4"/>
        <v>46.199999999999996</v>
      </c>
      <c r="J55" s="1">
        <f t="shared" si="5"/>
        <v>74.16999999999999</v>
      </c>
      <c r="K55" s="5">
        <v>3</v>
      </c>
    </row>
    <row r="56" spans="1:11" ht="24" customHeight="1">
      <c r="A56" s="4">
        <v>54</v>
      </c>
      <c r="B56" s="3" t="s">
        <v>59</v>
      </c>
      <c r="C56" s="3" t="s">
        <v>85</v>
      </c>
      <c r="D56" s="3" t="s">
        <v>79</v>
      </c>
      <c r="E56" s="3" t="s">
        <v>81</v>
      </c>
      <c r="F56" s="3">
        <v>138.27</v>
      </c>
      <c r="G56" s="1">
        <f t="shared" si="3"/>
        <v>27.654000000000003</v>
      </c>
      <c r="H56" s="1">
        <v>76.8</v>
      </c>
      <c r="I56" s="1">
        <f t="shared" si="4"/>
        <v>46.08</v>
      </c>
      <c r="J56" s="1">
        <f t="shared" si="5"/>
        <v>73.73400000000001</v>
      </c>
      <c r="K56" s="5">
        <v>4</v>
      </c>
    </row>
    <row r="57" spans="1:11" ht="24" customHeight="1">
      <c r="A57" s="4">
        <v>55</v>
      </c>
      <c r="B57" s="3" t="s">
        <v>60</v>
      </c>
      <c r="C57" s="3" t="s">
        <v>84</v>
      </c>
      <c r="D57" s="3" t="s">
        <v>79</v>
      </c>
      <c r="E57" s="3" t="s">
        <v>81</v>
      </c>
      <c r="F57" s="3">
        <v>136.85</v>
      </c>
      <c r="G57" s="1">
        <f t="shared" si="3"/>
        <v>27.37</v>
      </c>
      <c r="H57" s="1">
        <v>77</v>
      </c>
      <c r="I57" s="1">
        <f t="shared" si="4"/>
        <v>46.199999999999996</v>
      </c>
      <c r="J57" s="1">
        <f t="shared" si="5"/>
        <v>73.57</v>
      </c>
      <c r="K57" s="5">
        <v>5</v>
      </c>
    </row>
    <row r="58" spans="1:11" ht="24" customHeight="1">
      <c r="A58" s="4">
        <v>56</v>
      </c>
      <c r="B58" s="3" t="s">
        <v>63</v>
      </c>
      <c r="C58" s="3" t="s">
        <v>84</v>
      </c>
      <c r="D58" s="3" t="s">
        <v>79</v>
      </c>
      <c r="E58" s="3" t="s">
        <v>81</v>
      </c>
      <c r="F58" s="3">
        <v>135.62</v>
      </c>
      <c r="G58" s="1">
        <f t="shared" si="3"/>
        <v>27.124000000000002</v>
      </c>
      <c r="H58" s="1">
        <v>75.2</v>
      </c>
      <c r="I58" s="1">
        <f t="shared" si="4"/>
        <v>45.12</v>
      </c>
      <c r="J58" s="1">
        <f t="shared" si="5"/>
        <v>72.244</v>
      </c>
      <c r="K58" s="5">
        <v>6</v>
      </c>
    </row>
    <row r="59" spans="1:11" ht="24" customHeight="1">
      <c r="A59" s="4">
        <v>57</v>
      </c>
      <c r="B59" s="3" t="s">
        <v>58</v>
      </c>
      <c r="C59" s="3" t="s">
        <v>84</v>
      </c>
      <c r="D59" s="3" t="s">
        <v>79</v>
      </c>
      <c r="E59" s="3" t="s">
        <v>81</v>
      </c>
      <c r="F59" s="3">
        <v>141.88</v>
      </c>
      <c r="G59" s="1">
        <f t="shared" si="3"/>
        <v>28.376</v>
      </c>
      <c r="H59" s="1">
        <v>72.6</v>
      </c>
      <c r="I59" s="1">
        <f t="shared" si="4"/>
        <v>43.559999999999995</v>
      </c>
      <c r="J59" s="1">
        <f t="shared" si="5"/>
        <v>71.93599999999999</v>
      </c>
      <c r="K59" s="5">
        <v>7</v>
      </c>
    </row>
    <row r="60" spans="1:11" ht="24" customHeight="1">
      <c r="A60" s="4">
        <v>58</v>
      </c>
      <c r="B60" s="3" t="s">
        <v>61</v>
      </c>
      <c r="C60" s="3" t="s">
        <v>85</v>
      </c>
      <c r="D60" s="3" t="s">
        <v>79</v>
      </c>
      <c r="E60" s="3" t="s">
        <v>81</v>
      </c>
      <c r="F60" s="3">
        <v>136.62</v>
      </c>
      <c r="G60" s="1">
        <f t="shared" si="3"/>
        <v>27.324</v>
      </c>
      <c r="H60" s="1">
        <v>72.8</v>
      </c>
      <c r="I60" s="1">
        <f t="shared" si="4"/>
        <v>43.68</v>
      </c>
      <c r="J60" s="1">
        <f t="shared" si="5"/>
        <v>71.004</v>
      </c>
      <c r="K60" s="5">
        <v>8</v>
      </c>
    </row>
    <row r="61" spans="1:11" ht="24" customHeight="1">
      <c r="A61" s="4">
        <v>59</v>
      </c>
      <c r="B61" s="3" t="s">
        <v>64</v>
      </c>
      <c r="C61" s="3" t="s">
        <v>84</v>
      </c>
      <c r="D61" s="3" t="s">
        <v>79</v>
      </c>
      <c r="E61" s="3" t="s">
        <v>82</v>
      </c>
      <c r="F61" s="3">
        <v>122</v>
      </c>
      <c r="G61" s="1">
        <f t="shared" si="3"/>
        <v>24.400000000000002</v>
      </c>
      <c r="H61" s="1">
        <v>78.6</v>
      </c>
      <c r="I61" s="1">
        <f t="shared" si="4"/>
        <v>47.16</v>
      </c>
      <c r="J61" s="1">
        <f t="shared" si="5"/>
        <v>71.56</v>
      </c>
      <c r="K61" s="5">
        <v>1</v>
      </c>
    </row>
    <row r="62" spans="1:11" ht="24" customHeight="1">
      <c r="A62" s="4">
        <v>60</v>
      </c>
      <c r="B62" s="3" t="s">
        <v>65</v>
      </c>
      <c r="C62" s="3" t="s">
        <v>84</v>
      </c>
      <c r="D62" s="3" t="s">
        <v>79</v>
      </c>
      <c r="E62" s="3" t="s">
        <v>82</v>
      </c>
      <c r="F62" s="3">
        <v>121.73</v>
      </c>
      <c r="G62" s="1">
        <f t="shared" si="3"/>
        <v>24.346000000000004</v>
      </c>
      <c r="H62" s="1">
        <v>78.4</v>
      </c>
      <c r="I62" s="1">
        <f t="shared" si="4"/>
        <v>47.04</v>
      </c>
      <c r="J62" s="1">
        <f t="shared" si="5"/>
        <v>71.386</v>
      </c>
      <c r="K62" s="5">
        <v>2</v>
      </c>
    </row>
    <row r="63" spans="1:11" ht="24" customHeight="1">
      <c r="A63" s="4">
        <v>61</v>
      </c>
      <c r="B63" s="3" t="s">
        <v>66</v>
      </c>
      <c r="C63" s="3" t="s">
        <v>84</v>
      </c>
      <c r="D63" s="3" t="s">
        <v>79</v>
      </c>
      <c r="E63" s="3" t="s">
        <v>82</v>
      </c>
      <c r="F63" s="3">
        <v>119.65</v>
      </c>
      <c r="G63" s="1">
        <f t="shared" si="3"/>
        <v>23.930000000000003</v>
      </c>
      <c r="H63" s="1">
        <v>76</v>
      </c>
      <c r="I63" s="1">
        <f t="shared" si="4"/>
        <v>45.6</v>
      </c>
      <c r="J63" s="1">
        <f t="shared" si="5"/>
        <v>69.53</v>
      </c>
      <c r="K63" s="5">
        <v>3</v>
      </c>
    </row>
    <row r="64" spans="1:11" ht="24" customHeight="1">
      <c r="A64" s="4">
        <v>62</v>
      </c>
      <c r="B64" s="3" t="s">
        <v>87</v>
      </c>
      <c r="C64" s="3" t="s">
        <v>84</v>
      </c>
      <c r="D64" s="3" t="s">
        <v>79</v>
      </c>
      <c r="E64" s="3" t="s">
        <v>83</v>
      </c>
      <c r="F64" s="4">
        <v>148.14</v>
      </c>
      <c r="G64" s="1">
        <f t="shared" si="3"/>
        <v>29.628</v>
      </c>
      <c r="H64" s="1">
        <v>82.2</v>
      </c>
      <c r="I64" s="1">
        <f t="shared" si="4"/>
        <v>49.32</v>
      </c>
      <c r="J64" s="1">
        <f t="shared" si="5"/>
        <v>78.94800000000001</v>
      </c>
      <c r="K64" s="5">
        <v>1</v>
      </c>
    </row>
    <row r="65" spans="1:11" ht="24" customHeight="1">
      <c r="A65" s="4">
        <v>63</v>
      </c>
      <c r="B65" s="3" t="s">
        <v>88</v>
      </c>
      <c r="C65" s="3" t="s">
        <v>84</v>
      </c>
      <c r="D65" s="3" t="s">
        <v>79</v>
      </c>
      <c r="E65" s="3" t="s">
        <v>83</v>
      </c>
      <c r="F65" s="3">
        <v>124.23</v>
      </c>
      <c r="G65" s="1">
        <f t="shared" si="3"/>
        <v>24.846000000000004</v>
      </c>
      <c r="H65" s="1">
        <v>74.6</v>
      </c>
      <c r="I65" s="1">
        <f t="shared" si="4"/>
        <v>44.76</v>
      </c>
      <c r="J65" s="1">
        <f t="shared" si="5"/>
        <v>69.606</v>
      </c>
      <c r="K65" s="5">
        <v>2</v>
      </c>
    </row>
    <row r="66" spans="1:11" ht="24" customHeight="1">
      <c r="A66" s="4">
        <v>64</v>
      </c>
      <c r="B66" s="3" t="s">
        <v>67</v>
      </c>
      <c r="C66" s="3" t="s">
        <v>85</v>
      </c>
      <c r="D66" s="3" t="s">
        <v>79</v>
      </c>
      <c r="E66" s="3" t="s">
        <v>83</v>
      </c>
      <c r="F66" s="4">
        <v>122</v>
      </c>
      <c r="G66" s="1">
        <f t="shared" si="3"/>
        <v>24.400000000000002</v>
      </c>
      <c r="H66" s="1">
        <v>70.2</v>
      </c>
      <c r="I66" s="1">
        <f t="shared" si="4"/>
        <v>42.12</v>
      </c>
      <c r="J66" s="1">
        <f t="shared" si="5"/>
        <v>66.52</v>
      </c>
      <c r="K66" s="5">
        <v>3</v>
      </c>
    </row>
    <row r="69" ht="14.25">
      <c r="G69" s="16" t="s">
        <v>11</v>
      </c>
    </row>
    <row r="70" spans="6:8" ht="14.25">
      <c r="F70" s="17">
        <v>43638</v>
      </c>
      <c r="G70" s="17"/>
      <c r="H70" s="17"/>
    </row>
  </sheetData>
  <sheetProtection/>
  <mergeCells count="2">
    <mergeCell ref="F70:H70"/>
    <mergeCell ref="A1:K1"/>
  </mergeCells>
  <printOptions/>
  <pageMargins left="0.4330708661417323" right="0.2755905511811024" top="0.3937007874015748" bottom="0.3937007874015748" header="0.5118110236220472" footer="0.31496062992125984"/>
  <pageSetup horizontalDpi="600" verticalDpi="600" orientation="landscape" paperSize="9" scale="99" r:id="rId1"/>
  <headerFooter alignWithMargins="0">
    <oddFooter>&amp;C第 &amp;P 页，共 &amp;N 页</oddFooter>
  </headerFooter>
  <rowBreaks count="4" manualBreakCount="4">
    <brk id="14" max="10" man="1"/>
    <brk id="26" max="10" man="1"/>
    <brk id="38" max="10" man="1"/>
    <brk id="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2019-06-22T09:01:24Z</cp:lastPrinted>
  <dcterms:created xsi:type="dcterms:W3CDTF">1996-12-17T01:32:42Z</dcterms:created>
  <dcterms:modified xsi:type="dcterms:W3CDTF">2019-06-22T09:23:34Z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