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总成绩" sheetId="1" r:id="rId1"/>
  </sheets>
  <definedNames>
    <definedName name="0000分区下发">'总成绩'!$A$2:$I$108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<sst xmlns="http://schemas.openxmlformats.org/spreadsheetml/2006/main" count="369" uniqueCount="310">
  <si>
    <t>姓名</t>
  </si>
  <si>
    <t>准考证号</t>
  </si>
  <si>
    <t>行测分数</t>
  </si>
  <si>
    <t>申论分数</t>
  </si>
  <si>
    <t>单位名称</t>
  </si>
  <si>
    <t>部门名称c</t>
  </si>
  <si>
    <t>职位名称</t>
  </si>
  <si>
    <t>221700201</t>
  </si>
  <si>
    <t>贾孝晗</t>
  </si>
  <si>
    <t>10117013625</t>
  </si>
  <si>
    <t>中共延庆县委延庆县人民政府信访办公室</t>
  </si>
  <si>
    <t>来信办理科</t>
  </si>
  <si>
    <t>来信办理</t>
  </si>
  <si>
    <t>陈阿丽</t>
  </si>
  <si>
    <t>10117011322</t>
  </si>
  <si>
    <t>221700301</t>
  </si>
  <si>
    <t>史佳忆</t>
  </si>
  <si>
    <t>10117010230</t>
  </si>
  <si>
    <t>延庆县农业局</t>
  </si>
  <si>
    <t>政办室</t>
  </si>
  <si>
    <t>宣传文秘</t>
  </si>
  <si>
    <t>张璐</t>
  </si>
  <si>
    <t>10102050707</t>
  </si>
  <si>
    <t>221700401</t>
  </si>
  <si>
    <t>李叶</t>
  </si>
  <si>
    <t>10104021403</t>
  </si>
  <si>
    <t>延庆县发展和改革委员会</t>
  </si>
  <si>
    <t>办公室</t>
  </si>
  <si>
    <t>综合经济</t>
  </si>
  <si>
    <t>221700402</t>
  </si>
  <si>
    <t>丁博</t>
  </si>
  <si>
    <t>10106124220</t>
  </si>
  <si>
    <t>产业投资科</t>
  </si>
  <si>
    <t>221700501</t>
  </si>
  <si>
    <t>茆京来</t>
  </si>
  <si>
    <t>10104061824</t>
  </si>
  <si>
    <t>延庆县教育委员会</t>
  </si>
  <si>
    <t>小学学前教育科</t>
  </si>
  <si>
    <t>学前教育管理</t>
  </si>
  <si>
    <t>李雪艳</t>
  </si>
  <si>
    <t>10117012903</t>
  </si>
  <si>
    <t>221700502</t>
  </si>
  <si>
    <t>解维</t>
  </si>
  <si>
    <t>10117011522</t>
  </si>
  <si>
    <t>中学教育科</t>
  </si>
  <si>
    <t>中学教育管理</t>
  </si>
  <si>
    <t>马丽</t>
  </si>
  <si>
    <t>10102011217</t>
  </si>
  <si>
    <t>闫红</t>
  </si>
  <si>
    <t>10108020218</t>
  </si>
  <si>
    <t>221700503</t>
  </si>
  <si>
    <t>马俊</t>
  </si>
  <si>
    <t>10102051730</t>
  </si>
  <si>
    <t>职业教育与成人教育科</t>
  </si>
  <si>
    <t>职业教育和成人教育管理</t>
  </si>
  <si>
    <t>韩一雄</t>
  </si>
  <si>
    <t>10105030830</t>
  </si>
  <si>
    <t>221700601</t>
  </si>
  <si>
    <t>赵得宏</t>
  </si>
  <si>
    <t>10105041603</t>
  </si>
  <si>
    <t>延庆县卫生局卫生监督所</t>
  </si>
  <si>
    <t>食品卫生监督科</t>
  </si>
  <si>
    <t>行政执法</t>
  </si>
  <si>
    <t>王立岩</t>
  </si>
  <si>
    <t>10106120501</t>
  </si>
  <si>
    <t>马琳玮</t>
  </si>
  <si>
    <t>10112032215</t>
  </si>
  <si>
    <t>胡晓雅</t>
  </si>
  <si>
    <t>10117013611</t>
  </si>
  <si>
    <t>汪薇</t>
  </si>
  <si>
    <t>10106111705</t>
  </si>
  <si>
    <t>朱静雯</t>
  </si>
  <si>
    <t>10106121205</t>
  </si>
  <si>
    <t>张晴晴</t>
  </si>
  <si>
    <t>10106011828</t>
  </si>
  <si>
    <t>冯翠</t>
  </si>
  <si>
    <t>10106120428</t>
  </si>
  <si>
    <t>马海莲</t>
  </si>
  <si>
    <t>10102142218</t>
  </si>
  <si>
    <t>221700602</t>
  </si>
  <si>
    <t>苑东琰</t>
  </si>
  <si>
    <t>10102090126</t>
  </si>
  <si>
    <t>医政执法科</t>
  </si>
  <si>
    <t>李馥池</t>
  </si>
  <si>
    <t>10102151222</t>
  </si>
  <si>
    <t>李爽</t>
  </si>
  <si>
    <t>10106122019</t>
  </si>
  <si>
    <t>王林林</t>
  </si>
  <si>
    <t>10102011129</t>
  </si>
  <si>
    <t>王若婵</t>
  </si>
  <si>
    <t>10106100827</t>
  </si>
  <si>
    <t>贾彩尧</t>
  </si>
  <si>
    <t>10102050604</t>
  </si>
  <si>
    <t>221700603</t>
  </si>
  <si>
    <t>毕天琦</t>
  </si>
  <si>
    <t>10112012113</t>
  </si>
  <si>
    <t>环境卫生监督科</t>
  </si>
  <si>
    <t>宝进</t>
  </si>
  <si>
    <t>10107031323</t>
  </si>
  <si>
    <t>菅蓓蕾</t>
  </si>
  <si>
    <t>10106091609</t>
  </si>
  <si>
    <t>221700604</t>
  </si>
  <si>
    <t>王君萌</t>
  </si>
  <si>
    <t>10106070723</t>
  </si>
  <si>
    <t>综合执法科</t>
  </si>
  <si>
    <t>白玉</t>
  </si>
  <si>
    <t>10106122024</t>
  </si>
  <si>
    <t>马倩</t>
  </si>
  <si>
    <t>10112042317</t>
  </si>
  <si>
    <t>221700701</t>
  </si>
  <si>
    <t>李景军</t>
  </si>
  <si>
    <t>10102091517</t>
  </si>
  <si>
    <t>延庆县城市管理监察大队</t>
  </si>
  <si>
    <t>基层分队</t>
  </si>
  <si>
    <t>基层执法</t>
  </si>
  <si>
    <t>聂宝林</t>
  </si>
  <si>
    <t>10117010915</t>
  </si>
  <si>
    <t>赵东明</t>
  </si>
  <si>
    <t>10117010522</t>
  </si>
  <si>
    <t>张淑跃</t>
  </si>
  <si>
    <t>10102030103</t>
  </si>
  <si>
    <t>符嵩</t>
  </si>
  <si>
    <t>10102160629</t>
  </si>
  <si>
    <t>杜永新</t>
  </si>
  <si>
    <t>10102010111</t>
  </si>
  <si>
    <t>赵江泽</t>
  </si>
  <si>
    <t>10102101108</t>
  </si>
  <si>
    <t>吴春洲</t>
  </si>
  <si>
    <t>10102141328</t>
  </si>
  <si>
    <t>孙莹</t>
  </si>
  <si>
    <t>10117013302</t>
  </si>
  <si>
    <t>徐旭</t>
  </si>
  <si>
    <t>10117010903</t>
  </si>
  <si>
    <t>周晓琳</t>
  </si>
  <si>
    <t>10117012711</t>
  </si>
  <si>
    <t>赵邃</t>
  </si>
  <si>
    <t>10117012611</t>
  </si>
  <si>
    <t>张擎</t>
  </si>
  <si>
    <t>10117011415</t>
  </si>
  <si>
    <t>刘新欣</t>
  </si>
  <si>
    <t>10117010315</t>
  </si>
  <si>
    <t>王统京</t>
  </si>
  <si>
    <t>10112010717</t>
  </si>
  <si>
    <t>熊颖涛</t>
  </si>
  <si>
    <t>10106030201</t>
  </si>
  <si>
    <t>于涛</t>
  </si>
  <si>
    <t>10117011010</t>
  </si>
  <si>
    <t>蒋健</t>
  </si>
  <si>
    <t>10117011803</t>
  </si>
  <si>
    <t>路明丽</t>
  </si>
  <si>
    <t>10117010201</t>
  </si>
  <si>
    <t>杜鹏</t>
  </si>
  <si>
    <t>10115012007</t>
  </si>
  <si>
    <t>赵静怡</t>
  </si>
  <si>
    <t>10117013406</t>
  </si>
  <si>
    <t>221700801</t>
  </si>
  <si>
    <t>卢滢颖</t>
  </si>
  <si>
    <t>10117012520</t>
  </si>
  <si>
    <t>延庆县康庄镇</t>
  </si>
  <si>
    <t>党委办公室</t>
  </si>
  <si>
    <t>综合文秘</t>
  </si>
  <si>
    <t>丁利红</t>
  </si>
  <si>
    <t>-</t>
  </si>
  <si>
    <t>肖翠</t>
  </si>
  <si>
    <t>10117010420</t>
  </si>
  <si>
    <t>曹艳红</t>
  </si>
  <si>
    <t>10117011202</t>
  </si>
  <si>
    <t>221700901</t>
  </si>
  <si>
    <t>于琼</t>
  </si>
  <si>
    <t>10117012716</t>
  </si>
  <si>
    <t>延庆县延庆镇</t>
  </si>
  <si>
    <t>经济发展办公室</t>
  </si>
  <si>
    <t>孟令波</t>
  </si>
  <si>
    <t>10117012803</t>
  </si>
  <si>
    <t>221700902</t>
  </si>
  <si>
    <t>闫宏讯</t>
  </si>
  <si>
    <t>10117013524</t>
  </si>
  <si>
    <t>综合治理办公室</t>
  </si>
  <si>
    <t>安全管理</t>
  </si>
  <si>
    <t>黄坚翔</t>
  </si>
  <si>
    <t>10117011403</t>
  </si>
  <si>
    <t>吴建杰</t>
  </si>
  <si>
    <t>10117010917</t>
  </si>
  <si>
    <t>221701001</t>
  </si>
  <si>
    <t>任雪莲</t>
  </si>
  <si>
    <t>延庆县大榆树镇</t>
  </si>
  <si>
    <t>财政科</t>
  </si>
  <si>
    <t>财会</t>
  </si>
  <si>
    <t>贺迎欣</t>
  </si>
  <si>
    <t>10117011712</t>
  </si>
  <si>
    <t>221701002</t>
  </si>
  <si>
    <t>马俊飞</t>
  </si>
  <si>
    <t>10117012509</t>
  </si>
  <si>
    <t>规划科</t>
  </si>
  <si>
    <t>规划管理</t>
  </si>
  <si>
    <t>乔海兰</t>
  </si>
  <si>
    <t>10117011719</t>
  </si>
  <si>
    <t>陈祥</t>
  </si>
  <si>
    <t>10117010229</t>
  </si>
  <si>
    <t>321700101</t>
  </si>
  <si>
    <t>高磊</t>
  </si>
  <si>
    <t>10117012426</t>
  </si>
  <si>
    <t>延庆县  人大常委会</t>
  </si>
  <si>
    <t>研究室</t>
  </si>
  <si>
    <t>综合文秘职位</t>
  </si>
  <si>
    <t>孟庆闯</t>
  </si>
  <si>
    <t>10105031813</t>
  </si>
  <si>
    <t>周俊杰</t>
  </si>
  <si>
    <t>10117012026</t>
  </si>
  <si>
    <t>821700101</t>
  </si>
  <si>
    <t>马秀清</t>
  </si>
  <si>
    <t>10106021830</t>
  </si>
  <si>
    <t>中共延庆县委党校</t>
  </si>
  <si>
    <t>学生处</t>
  </si>
  <si>
    <t>思政干事</t>
  </si>
  <si>
    <t>焦丽艳</t>
  </si>
  <si>
    <t>10111013124</t>
  </si>
  <si>
    <t>李萍</t>
  </si>
  <si>
    <t>10105061404</t>
  </si>
  <si>
    <t>821700102</t>
  </si>
  <si>
    <t>杨胜凯</t>
  </si>
  <si>
    <t>10117013225</t>
  </si>
  <si>
    <t>教务处</t>
  </si>
  <si>
    <t>教务管理干事</t>
  </si>
  <si>
    <t>万孙朋</t>
  </si>
  <si>
    <t>10117013429</t>
  </si>
  <si>
    <t>关荣</t>
  </si>
  <si>
    <t>10117010715</t>
  </si>
  <si>
    <t>821700103</t>
  </si>
  <si>
    <t>白杭</t>
  </si>
  <si>
    <t>10101041014</t>
  </si>
  <si>
    <t>网络管理干事</t>
  </si>
  <si>
    <t>821700201</t>
  </si>
  <si>
    <t>刘爱玲</t>
  </si>
  <si>
    <t>10102130407</t>
  </si>
  <si>
    <t>延庆县法律援助中心</t>
  </si>
  <si>
    <t>法律服务</t>
  </si>
  <si>
    <t>张金花</t>
  </si>
  <si>
    <t>10106040117</t>
  </si>
  <si>
    <t>魏敬民</t>
  </si>
  <si>
    <t>10105030408</t>
  </si>
  <si>
    <t>李斯宇</t>
  </si>
  <si>
    <t>10112041008</t>
  </si>
  <si>
    <t>赵洸</t>
  </si>
  <si>
    <t>10105071121</t>
  </si>
  <si>
    <t>王超</t>
  </si>
  <si>
    <t>10117010226</t>
  </si>
  <si>
    <t>821700301</t>
  </si>
  <si>
    <t>于志超</t>
  </si>
  <si>
    <t>10106123911</t>
  </si>
  <si>
    <t>延庆县水利工程质量监督站</t>
  </si>
  <si>
    <t>质量监督</t>
  </si>
  <si>
    <t>王璐超</t>
  </si>
  <si>
    <t>10108020623</t>
  </si>
  <si>
    <t>王薇</t>
  </si>
  <si>
    <t>10106021430</t>
  </si>
  <si>
    <t>821700302</t>
  </si>
  <si>
    <t>刘莹</t>
  </si>
  <si>
    <t>10104031110</t>
  </si>
  <si>
    <t>监督管理</t>
  </si>
  <si>
    <t>田园</t>
  </si>
  <si>
    <t>10102051807</t>
  </si>
  <si>
    <t>闫亚男</t>
  </si>
  <si>
    <t>10105030510</t>
  </si>
  <si>
    <t>笔试成绩</t>
  </si>
  <si>
    <t>面试成绩</t>
  </si>
  <si>
    <t>延庆县2011年考试录用公务员综合成绩（百分制）</t>
  </si>
  <si>
    <t>综合成绩</t>
  </si>
  <si>
    <t>备注</t>
  </si>
  <si>
    <t>职位代码</t>
  </si>
  <si>
    <t>参加体检</t>
  </si>
  <si>
    <t>平均分</t>
  </si>
  <si>
    <t>平均分</t>
  </si>
  <si>
    <t>面试成绩低于当天本考官组面试平均分75.83</t>
  </si>
  <si>
    <t>面试成绩低于当天本考官组面试平均分79.06</t>
  </si>
  <si>
    <t>621700101</t>
  </si>
  <si>
    <t>北京市延庆县人民检察院</t>
  </si>
  <si>
    <t>检察业务部门</t>
  </si>
  <si>
    <t>检察业务职位</t>
  </si>
  <si>
    <t>赵倩</t>
  </si>
  <si>
    <t>10105050428</t>
  </si>
  <si>
    <t>郑舒虹</t>
  </si>
  <si>
    <t>10101051011</t>
  </si>
  <si>
    <t>刘杨</t>
  </si>
  <si>
    <t>10102130119</t>
  </si>
  <si>
    <t>621700102</t>
  </si>
  <si>
    <t>赵亚娜</t>
  </si>
  <si>
    <t>10102030209</t>
  </si>
  <si>
    <t>10112030930</t>
  </si>
  <si>
    <t>王建玲</t>
  </si>
  <si>
    <t>10117011703</t>
  </si>
  <si>
    <t>王娟</t>
  </si>
  <si>
    <t>10106126813</t>
  </si>
  <si>
    <t>连红霞</t>
  </si>
  <si>
    <t>10104041409</t>
  </si>
  <si>
    <t>张宇</t>
  </si>
  <si>
    <t>10104021228</t>
  </si>
  <si>
    <t>621700103</t>
  </si>
  <si>
    <t>检察宣传部门</t>
  </si>
  <si>
    <t>检察宣传职位</t>
  </si>
  <si>
    <t>潘端端</t>
  </si>
  <si>
    <t>10117010424</t>
  </si>
  <si>
    <t>吴梦</t>
  </si>
  <si>
    <t>10112042326</t>
  </si>
  <si>
    <t>专业课成绩</t>
  </si>
  <si>
    <t>宋慧耿</t>
  </si>
  <si>
    <t>注：1.无专业课考试的考生综合成绩（百分制）=笔试成绩除以4+面试成绩除以2。</t>
  </si>
  <si>
    <t xml:space="preserve">    3.面试成绩空白者为缺考。</t>
  </si>
  <si>
    <t xml:space="preserve">    4.请参加体检考生近期保持通讯畅通，体检日期近期通知。</t>
  </si>
  <si>
    <t xml:space="preserve">    2.有专业课考试的考生综合成绩（百分制）=笔试成绩除以4+专业课成绩除以4+面试成绩除以4。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</si>
</sst>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1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 quotePrefix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 quotePrefix="1">
      <alignment horizontal="center" vertical="center" wrapText="1"/>
    </xf>
    <xf numFmtId="0" fontId="0" fillId="0" borderId="4" xfId="0" applyNumberFormat="1" applyBorder="1" applyAlignment="1" quotePrefix="1">
      <alignment horizontal="center" vertical="center" wrapText="1"/>
    </xf>
    <xf numFmtId="0" fontId="0" fillId="0" borderId="5" xfId="0" applyNumberFormat="1" applyBorder="1" applyAlignment="1" quotePrefix="1">
      <alignment horizontal="center" vertical="center" wrapText="1"/>
    </xf>
    <xf numFmtId="0" fontId="8" fillId="0" borderId="1" xfId="0" applyNumberFormat="1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 quotePrefix="1">
      <alignment horizontal="center" vertical="center" wrapText="1"/>
    </xf>
    <xf numFmtId="0" fontId="0" fillId="0" borderId="3" xfId="0" applyNumberFormat="1" applyBorder="1" applyAlignment="1" quotePrefix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5" xfId="0" applyNumberFormat="1" applyFont="1" applyBorder="1" applyAlignment="1" quotePrefix="1">
      <alignment horizontal="center" vertical="center" wrapText="1"/>
    </xf>
    <xf numFmtId="0" fontId="0" fillId="0" borderId="5" xfId="0" applyNumberFormat="1" applyBorder="1" applyAlignment="1" quotePrefix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NumberFormat="1" applyFont="1" applyBorder="1" applyAlignment="1" quotePrefix="1">
      <alignment horizontal="center" vertical="center" wrapText="1"/>
    </xf>
    <xf numFmtId="0" fontId="0" fillId="0" borderId="5" xfId="0" applyNumberFormat="1" applyFont="1" applyBorder="1" applyAlignment="1" quotePrefix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97" sqref="M97"/>
    </sheetView>
  </sheetViews>
  <sheetFormatPr defaultColWidth="9.140625" defaultRowHeight="12"/>
  <cols>
    <col min="1" max="1" width="11.57421875" style="4" customWidth="1"/>
    <col min="2" max="2" width="17.7109375" style="4" customWidth="1"/>
    <col min="3" max="3" width="15.7109375" style="4" customWidth="1"/>
    <col min="4" max="4" width="12.140625" style="4" customWidth="1"/>
    <col min="5" max="5" width="9.140625" style="4" customWidth="1"/>
    <col min="6" max="6" width="12.8515625" style="4" customWidth="1"/>
    <col min="7" max="11" width="9.140625" style="4" customWidth="1"/>
    <col min="12" max="12" width="9.140625" style="37" customWidth="1"/>
    <col min="13" max="13" width="15.57421875" style="4" customWidth="1"/>
    <col min="14" max="16384" width="9.140625" style="4" customWidth="1"/>
  </cols>
  <sheetData>
    <row r="1" spans="1:13" ht="33.75" customHeight="1">
      <c r="A1" s="3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>
      <c r="A2" s="5" t="s">
        <v>269</v>
      </c>
      <c r="B2" s="6" t="s">
        <v>4</v>
      </c>
      <c r="C2" s="6" t="s">
        <v>5</v>
      </c>
      <c r="D2" s="6" t="s">
        <v>6</v>
      </c>
      <c r="E2" s="6" t="s">
        <v>0</v>
      </c>
      <c r="F2" s="6" t="s">
        <v>1</v>
      </c>
      <c r="G2" s="6" t="s">
        <v>2</v>
      </c>
      <c r="H2" s="6" t="s">
        <v>3</v>
      </c>
      <c r="I2" s="5" t="s">
        <v>264</v>
      </c>
      <c r="J2" s="5" t="s">
        <v>304</v>
      </c>
      <c r="K2" s="5" t="s">
        <v>265</v>
      </c>
      <c r="L2" s="7" t="s">
        <v>267</v>
      </c>
      <c r="M2" s="1" t="s">
        <v>268</v>
      </c>
    </row>
    <row r="3" spans="1:13" ht="15" customHeight="1">
      <c r="A3" s="8" t="s">
        <v>155</v>
      </c>
      <c r="B3" s="8" t="s">
        <v>158</v>
      </c>
      <c r="C3" s="8" t="s">
        <v>159</v>
      </c>
      <c r="D3" s="8" t="s">
        <v>160</v>
      </c>
      <c r="E3" s="6" t="s">
        <v>156</v>
      </c>
      <c r="F3" s="6" t="s">
        <v>157</v>
      </c>
      <c r="G3" s="6">
        <v>62.5</v>
      </c>
      <c r="H3" s="6">
        <v>63</v>
      </c>
      <c r="I3" s="6">
        <v>125.5</v>
      </c>
      <c r="J3" s="6"/>
      <c r="K3" s="5">
        <v>88</v>
      </c>
      <c r="L3" s="7">
        <f aca="true" t="shared" si="0" ref="L3:L19">I3/4+K3/2</f>
        <v>75.375</v>
      </c>
      <c r="M3" s="1" t="s">
        <v>270</v>
      </c>
    </row>
    <row r="4" spans="1:13" ht="15" customHeight="1">
      <c r="A4" s="9"/>
      <c r="B4" s="9"/>
      <c r="C4" s="9"/>
      <c r="D4" s="9"/>
      <c r="E4" s="6" t="s">
        <v>163</v>
      </c>
      <c r="F4" s="6" t="s">
        <v>164</v>
      </c>
      <c r="G4" s="6">
        <v>62</v>
      </c>
      <c r="H4" s="6">
        <v>61.5</v>
      </c>
      <c r="I4" s="6">
        <v>123.5</v>
      </c>
      <c r="J4" s="6"/>
      <c r="K4" s="5">
        <v>79.4</v>
      </c>
      <c r="L4" s="7">
        <f t="shared" si="0"/>
        <v>70.575</v>
      </c>
      <c r="M4" s="1"/>
    </row>
    <row r="5" spans="1:13" ht="15" customHeight="1">
      <c r="A5" s="9"/>
      <c r="B5" s="9"/>
      <c r="C5" s="9"/>
      <c r="D5" s="9"/>
      <c r="E5" s="6" t="s">
        <v>165</v>
      </c>
      <c r="F5" s="6" t="s">
        <v>166</v>
      </c>
      <c r="G5" s="6">
        <v>68.5</v>
      </c>
      <c r="H5" s="6">
        <v>54.5</v>
      </c>
      <c r="I5" s="6">
        <v>123</v>
      </c>
      <c r="J5" s="6"/>
      <c r="K5" s="5">
        <v>77</v>
      </c>
      <c r="L5" s="7">
        <f t="shared" si="0"/>
        <v>69.25</v>
      </c>
      <c r="M5" s="1"/>
    </row>
    <row r="6" spans="1:13" ht="15" customHeight="1">
      <c r="A6" s="10"/>
      <c r="B6" s="10"/>
      <c r="C6" s="10"/>
      <c r="D6" s="10"/>
      <c r="E6" s="11" t="s">
        <v>161</v>
      </c>
      <c r="F6" s="11" t="s">
        <v>162</v>
      </c>
      <c r="G6" s="11">
        <v>65</v>
      </c>
      <c r="H6" s="11">
        <v>52</v>
      </c>
      <c r="I6" s="11">
        <v>117</v>
      </c>
      <c r="J6" s="11"/>
      <c r="K6" s="12"/>
      <c r="L6" s="13">
        <f t="shared" si="0"/>
        <v>29.25</v>
      </c>
      <c r="M6" s="12"/>
    </row>
    <row r="7" spans="1:13" ht="15" customHeight="1">
      <c r="A7" s="8" t="s">
        <v>167</v>
      </c>
      <c r="B7" s="8" t="s">
        <v>170</v>
      </c>
      <c r="C7" s="8" t="s">
        <v>171</v>
      </c>
      <c r="D7" s="8" t="s">
        <v>160</v>
      </c>
      <c r="E7" s="14" t="s">
        <v>168</v>
      </c>
      <c r="F7" s="6" t="s">
        <v>169</v>
      </c>
      <c r="G7" s="6">
        <v>70.75</v>
      </c>
      <c r="H7" s="6">
        <v>64</v>
      </c>
      <c r="I7" s="6">
        <v>134.75</v>
      </c>
      <c r="J7" s="6"/>
      <c r="K7" s="5">
        <v>90</v>
      </c>
      <c r="L7" s="7">
        <f t="shared" si="0"/>
        <v>78.6875</v>
      </c>
      <c r="M7" s="1" t="s">
        <v>270</v>
      </c>
    </row>
    <row r="8" spans="1:13" ht="15" customHeight="1">
      <c r="A8" s="10"/>
      <c r="B8" s="10"/>
      <c r="C8" s="10"/>
      <c r="D8" s="10"/>
      <c r="E8" s="14" t="s">
        <v>172</v>
      </c>
      <c r="F8" s="6" t="s">
        <v>173</v>
      </c>
      <c r="G8" s="6">
        <v>70.5</v>
      </c>
      <c r="H8" s="6">
        <v>54.5</v>
      </c>
      <c r="I8" s="6">
        <v>125</v>
      </c>
      <c r="J8" s="6"/>
      <c r="K8" s="5">
        <v>84.2</v>
      </c>
      <c r="L8" s="7">
        <f t="shared" si="0"/>
        <v>73.35</v>
      </c>
      <c r="M8" s="1"/>
    </row>
    <row r="9" spans="1:13" ht="15" customHeight="1">
      <c r="A9" s="8" t="s">
        <v>174</v>
      </c>
      <c r="B9" s="8" t="s">
        <v>170</v>
      </c>
      <c r="C9" s="8" t="s">
        <v>177</v>
      </c>
      <c r="D9" s="8" t="s">
        <v>178</v>
      </c>
      <c r="E9" s="6" t="s">
        <v>175</v>
      </c>
      <c r="F9" s="6" t="s">
        <v>176</v>
      </c>
      <c r="G9" s="6">
        <v>62.25</v>
      </c>
      <c r="H9" s="6">
        <v>58</v>
      </c>
      <c r="I9" s="6">
        <v>120.25</v>
      </c>
      <c r="J9" s="6"/>
      <c r="K9" s="5">
        <v>88.8</v>
      </c>
      <c r="L9" s="7">
        <f t="shared" si="0"/>
        <v>74.4625</v>
      </c>
      <c r="M9" s="1" t="s">
        <v>270</v>
      </c>
    </row>
    <row r="10" spans="1:13" ht="15" customHeight="1">
      <c r="A10" s="9"/>
      <c r="B10" s="9"/>
      <c r="C10" s="9"/>
      <c r="D10" s="9"/>
      <c r="E10" s="6" t="s">
        <v>179</v>
      </c>
      <c r="F10" s="6" t="s">
        <v>180</v>
      </c>
      <c r="G10" s="6">
        <v>64.25</v>
      </c>
      <c r="H10" s="6">
        <v>62.5</v>
      </c>
      <c r="I10" s="6">
        <v>126.75</v>
      </c>
      <c r="J10" s="6"/>
      <c r="K10" s="5">
        <v>75</v>
      </c>
      <c r="L10" s="7">
        <f t="shared" si="0"/>
        <v>69.1875</v>
      </c>
      <c r="M10" s="1"/>
    </row>
    <row r="11" spans="1:13" ht="15" customHeight="1">
      <c r="A11" s="10"/>
      <c r="B11" s="10"/>
      <c r="C11" s="10"/>
      <c r="D11" s="10"/>
      <c r="E11" s="6" t="s">
        <v>181</v>
      </c>
      <c r="F11" s="6" t="s">
        <v>182</v>
      </c>
      <c r="G11" s="6">
        <v>63.25</v>
      </c>
      <c r="H11" s="6">
        <v>51</v>
      </c>
      <c r="I11" s="6">
        <v>114.25</v>
      </c>
      <c r="J11" s="6"/>
      <c r="K11" s="5">
        <v>73.8</v>
      </c>
      <c r="L11" s="7">
        <f t="shared" si="0"/>
        <v>65.4625</v>
      </c>
      <c r="M11" s="1"/>
    </row>
    <row r="12" spans="1:13" ht="15" customHeight="1">
      <c r="A12" s="8" t="s">
        <v>183</v>
      </c>
      <c r="B12" s="8" t="s">
        <v>185</v>
      </c>
      <c r="C12" s="8" t="s">
        <v>186</v>
      </c>
      <c r="D12" s="8" t="s">
        <v>187</v>
      </c>
      <c r="E12" s="14" t="s">
        <v>184</v>
      </c>
      <c r="F12" s="6" t="s">
        <v>162</v>
      </c>
      <c r="G12" s="6">
        <v>67</v>
      </c>
      <c r="H12" s="6">
        <v>68</v>
      </c>
      <c r="I12" s="6">
        <v>135</v>
      </c>
      <c r="J12" s="6"/>
      <c r="K12" s="5">
        <v>88.8</v>
      </c>
      <c r="L12" s="7">
        <f t="shared" si="0"/>
        <v>78.15</v>
      </c>
      <c r="M12" s="1" t="s">
        <v>270</v>
      </c>
    </row>
    <row r="13" spans="1:13" ht="15" customHeight="1">
      <c r="A13" s="10"/>
      <c r="B13" s="10"/>
      <c r="C13" s="10"/>
      <c r="D13" s="10"/>
      <c r="E13" s="14" t="s">
        <v>188</v>
      </c>
      <c r="F13" s="6" t="s">
        <v>189</v>
      </c>
      <c r="G13" s="6">
        <v>60.75</v>
      </c>
      <c r="H13" s="6">
        <v>55.5</v>
      </c>
      <c r="I13" s="6">
        <v>116.25</v>
      </c>
      <c r="J13" s="6"/>
      <c r="K13" s="5">
        <v>76.2</v>
      </c>
      <c r="L13" s="7">
        <f t="shared" si="0"/>
        <v>67.1625</v>
      </c>
      <c r="M13" s="1"/>
    </row>
    <row r="14" spans="1:13" ht="15" customHeight="1">
      <c r="A14" s="8" t="s">
        <v>190</v>
      </c>
      <c r="B14" s="8" t="s">
        <v>185</v>
      </c>
      <c r="C14" s="8" t="s">
        <v>193</v>
      </c>
      <c r="D14" s="8" t="s">
        <v>194</v>
      </c>
      <c r="E14" s="6" t="s">
        <v>191</v>
      </c>
      <c r="F14" s="6" t="s">
        <v>192</v>
      </c>
      <c r="G14" s="6">
        <v>68.25</v>
      </c>
      <c r="H14" s="6">
        <v>62.5</v>
      </c>
      <c r="I14" s="6">
        <v>130.75</v>
      </c>
      <c r="J14" s="6"/>
      <c r="K14" s="5">
        <v>85.8</v>
      </c>
      <c r="L14" s="7">
        <f t="shared" si="0"/>
        <v>75.5875</v>
      </c>
      <c r="M14" s="1" t="s">
        <v>270</v>
      </c>
    </row>
    <row r="15" spans="1:13" ht="15" customHeight="1">
      <c r="A15" s="9"/>
      <c r="B15" s="9"/>
      <c r="C15" s="9"/>
      <c r="D15" s="9"/>
      <c r="E15" s="6" t="s">
        <v>195</v>
      </c>
      <c r="F15" s="6" t="s">
        <v>196</v>
      </c>
      <c r="G15" s="6">
        <v>67.75</v>
      </c>
      <c r="H15" s="6">
        <v>61.5</v>
      </c>
      <c r="I15" s="6">
        <v>129.25</v>
      </c>
      <c r="J15" s="6"/>
      <c r="K15" s="5">
        <v>77.4</v>
      </c>
      <c r="L15" s="7">
        <f t="shared" si="0"/>
        <v>71.0125</v>
      </c>
      <c r="M15" s="1"/>
    </row>
    <row r="16" spans="1:13" ht="15" customHeight="1">
      <c r="A16" s="10"/>
      <c r="B16" s="10"/>
      <c r="C16" s="10"/>
      <c r="D16" s="10"/>
      <c r="E16" s="6" t="s">
        <v>197</v>
      </c>
      <c r="F16" s="6" t="s">
        <v>198</v>
      </c>
      <c r="G16" s="6">
        <v>63.25</v>
      </c>
      <c r="H16" s="6">
        <v>63</v>
      </c>
      <c r="I16" s="6">
        <v>126.25</v>
      </c>
      <c r="J16" s="6"/>
      <c r="K16" s="5">
        <v>75.4</v>
      </c>
      <c r="L16" s="7">
        <f t="shared" si="0"/>
        <v>69.2625</v>
      </c>
      <c r="M16" s="1"/>
    </row>
    <row r="17" spans="1:13" ht="15" customHeight="1">
      <c r="A17" s="8" t="s">
        <v>199</v>
      </c>
      <c r="B17" s="8" t="s">
        <v>202</v>
      </c>
      <c r="C17" s="8" t="s">
        <v>203</v>
      </c>
      <c r="D17" s="8" t="s">
        <v>204</v>
      </c>
      <c r="E17" s="6" t="s">
        <v>207</v>
      </c>
      <c r="F17" s="6" t="s">
        <v>208</v>
      </c>
      <c r="G17" s="6">
        <v>68.25</v>
      </c>
      <c r="H17" s="6">
        <v>52</v>
      </c>
      <c r="I17" s="6">
        <v>120.25</v>
      </c>
      <c r="J17" s="6"/>
      <c r="K17" s="5">
        <v>84.2</v>
      </c>
      <c r="L17" s="7">
        <f t="shared" si="0"/>
        <v>72.1625</v>
      </c>
      <c r="M17" s="1" t="s">
        <v>270</v>
      </c>
    </row>
    <row r="18" spans="1:13" ht="15" customHeight="1">
      <c r="A18" s="9"/>
      <c r="B18" s="9"/>
      <c r="C18" s="9"/>
      <c r="D18" s="9"/>
      <c r="E18" s="6" t="s">
        <v>200</v>
      </c>
      <c r="F18" s="6" t="s">
        <v>201</v>
      </c>
      <c r="G18" s="6">
        <v>63</v>
      </c>
      <c r="H18" s="6">
        <v>59.5</v>
      </c>
      <c r="I18" s="6">
        <v>122.5</v>
      </c>
      <c r="J18" s="6"/>
      <c r="K18" s="5">
        <v>79</v>
      </c>
      <c r="L18" s="7">
        <f t="shared" si="0"/>
        <v>70.125</v>
      </c>
      <c r="M18" s="1"/>
    </row>
    <row r="19" spans="1:13" ht="15" customHeight="1">
      <c r="A19" s="10"/>
      <c r="B19" s="10"/>
      <c r="C19" s="10"/>
      <c r="D19" s="10"/>
      <c r="E19" s="15" t="s">
        <v>205</v>
      </c>
      <c r="F19" s="15" t="s">
        <v>206</v>
      </c>
      <c r="G19" s="15">
        <v>62.75</v>
      </c>
      <c r="H19" s="15">
        <v>58</v>
      </c>
      <c r="I19" s="15">
        <v>120.75</v>
      </c>
      <c r="J19" s="15"/>
      <c r="K19" s="16">
        <v>72</v>
      </c>
      <c r="L19" s="17">
        <f t="shared" si="0"/>
        <v>66.1875</v>
      </c>
      <c r="M19" s="18"/>
    </row>
    <row r="20" spans="1:12" s="1" customFormat="1" ht="15" customHeight="1">
      <c r="A20" s="6"/>
      <c r="B20" s="6"/>
      <c r="C20" s="6"/>
      <c r="D20" s="6"/>
      <c r="E20" s="6"/>
      <c r="F20" s="6"/>
      <c r="G20" s="6"/>
      <c r="H20" s="6"/>
      <c r="J20" s="5" t="s">
        <v>272</v>
      </c>
      <c r="K20" s="5">
        <f>AVERAGE(K3:K19)</f>
        <v>80.9375</v>
      </c>
      <c r="L20" s="7"/>
    </row>
    <row r="21" spans="1:13" ht="15" customHeight="1">
      <c r="A21" s="8" t="s">
        <v>15</v>
      </c>
      <c r="B21" s="8" t="s">
        <v>18</v>
      </c>
      <c r="C21" s="8" t="s">
        <v>19</v>
      </c>
      <c r="D21" s="8" t="s">
        <v>20</v>
      </c>
      <c r="E21" s="19" t="s">
        <v>21</v>
      </c>
      <c r="F21" s="20" t="s">
        <v>22</v>
      </c>
      <c r="G21" s="20">
        <v>62.25</v>
      </c>
      <c r="H21" s="20">
        <v>51</v>
      </c>
      <c r="I21" s="20">
        <v>113.25</v>
      </c>
      <c r="J21" s="20"/>
      <c r="K21" s="21">
        <v>89.2</v>
      </c>
      <c r="L21" s="22">
        <f aca="true" t="shared" si="1" ref="L21:L37">I21/4+K21/2</f>
        <v>72.9125</v>
      </c>
      <c r="M21" s="23" t="s">
        <v>270</v>
      </c>
    </row>
    <row r="22" spans="1:13" ht="15" customHeight="1">
      <c r="A22" s="10"/>
      <c r="B22" s="10"/>
      <c r="C22" s="10"/>
      <c r="D22" s="10"/>
      <c r="E22" s="14" t="s">
        <v>16</v>
      </c>
      <c r="F22" s="6" t="s">
        <v>17</v>
      </c>
      <c r="G22" s="6">
        <v>61.25</v>
      </c>
      <c r="H22" s="6">
        <v>61.5</v>
      </c>
      <c r="I22" s="6">
        <v>122.75</v>
      </c>
      <c r="J22" s="6"/>
      <c r="K22" s="5">
        <v>79.6</v>
      </c>
      <c r="L22" s="7">
        <f t="shared" si="1"/>
        <v>70.4875</v>
      </c>
      <c r="M22" s="1"/>
    </row>
    <row r="23" spans="1:13" ht="35.25" customHeight="1">
      <c r="A23" s="6" t="s">
        <v>23</v>
      </c>
      <c r="B23" s="6" t="s">
        <v>26</v>
      </c>
      <c r="C23" s="6" t="s">
        <v>27</v>
      </c>
      <c r="D23" s="6" t="s">
        <v>28</v>
      </c>
      <c r="E23" s="14" t="s">
        <v>24</v>
      </c>
      <c r="F23" s="6" t="s">
        <v>25</v>
      </c>
      <c r="G23" s="6">
        <v>66.5</v>
      </c>
      <c r="H23" s="6">
        <v>64</v>
      </c>
      <c r="I23" s="6">
        <v>130.5</v>
      </c>
      <c r="J23" s="6"/>
      <c r="K23" s="5">
        <v>72.2</v>
      </c>
      <c r="L23" s="7">
        <f t="shared" si="1"/>
        <v>68.725</v>
      </c>
      <c r="M23" s="1" t="s">
        <v>273</v>
      </c>
    </row>
    <row r="24" spans="1:13" ht="15" customHeight="1">
      <c r="A24" s="6" t="s">
        <v>29</v>
      </c>
      <c r="B24" s="6" t="s">
        <v>26</v>
      </c>
      <c r="C24" s="6" t="s">
        <v>32</v>
      </c>
      <c r="D24" s="6" t="s">
        <v>28</v>
      </c>
      <c r="E24" s="14" t="s">
        <v>30</v>
      </c>
      <c r="F24" s="6" t="s">
        <v>31</v>
      </c>
      <c r="G24" s="6">
        <v>71.25</v>
      </c>
      <c r="H24" s="6">
        <v>59</v>
      </c>
      <c r="I24" s="6">
        <v>130.25</v>
      </c>
      <c r="J24" s="6"/>
      <c r="K24" s="5">
        <v>77.4</v>
      </c>
      <c r="L24" s="7">
        <f t="shared" si="1"/>
        <v>71.2625</v>
      </c>
      <c r="M24" s="1" t="s">
        <v>270</v>
      </c>
    </row>
    <row r="25" spans="1:13" ht="15" customHeight="1">
      <c r="A25" s="8" t="s">
        <v>209</v>
      </c>
      <c r="B25" s="8" t="s">
        <v>212</v>
      </c>
      <c r="C25" s="8" t="s">
        <v>213</v>
      </c>
      <c r="D25" s="8" t="s">
        <v>214</v>
      </c>
      <c r="E25" s="6" t="s">
        <v>215</v>
      </c>
      <c r="F25" s="6" t="s">
        <v>216</v>
      </c>
      <c r="G25" s="6">
        <v>61.75</v>
      </c>
      <c r="H25" s="6">
        <v>55</v>
      </c>
      <c r="I25" s="6">
        <v>116.75</v>
      </c>
      <c r="J25" s="6"/>
      <c r="K25" s="5">
        <v>85</v>
      </c>
      <c r="L25" s="7">
        <f t="shared" si="1"/>
        <v>71.6875</v>
      </c>
      <c r="M25" s="1" t="s">
        <v>270</v>
      </c>
    </row>
    <row r="26" spans="1:13" ht="15" customHeight="1">
      <c r="A26" s="9"/>
      <c r="B26" s="9"/>
      <c r="C26" s="9"/>
      <c r="D26" s="9"/>
      <c r="E26" s="6" t="s">
        <v>210</v>
      </c>
      <c r="F26" s="6" t="s">
        <v>211</v>
      </c>
      <c r="G26" s="6">
        <v>63</v>
      </c>
      <c r="H26" s="6">
        <v>62.5</v>
      </c>
      <c r="I26" s="6">
        <v>125.5</v>
      </c>
      <c r="J26" s="6"/>
      <c r="K26" s="5">
        <v>69.6</v>
      </c>
      <c r="L26" s="7">
        <f t="shared" si="1"/>
        <v>66.175</v>
      </c>
      <c r="M26" s="1"/>
    </row>
    <row r="27" spans="1:13" ht="15" customHeight="1">
      <c r="A27" s="10"/>
      <c r="B27" s="10"/>
      <c r="C27" s="10"/>
      <c r="D27" s="10"/>
      <c r="E27" s="6" t="s">
        <v>217</v>
      </c>
      <c r="F27" s="6" t="s">
        <v>218</v>
      </c>
      <c r="G27" s="6">
        <v>62.25</v>
      </c>
      <c r="H27" s="6">
        <v>52</v>
      </c>
      <c r="I27" s="6">
        <v>114.25</v>
      </c>
      <c r="J27" s="6"/>
      <c r="K27" s="5">
        <v>74.6</v>
      </c>
      <c r="L27" s="7">
        <f t="shared" si="1"/>
        <v>65.8625</v>
      </c>
      <c r="M27" s="1"/>
    </row>
    <row r="28" spans="1:13" ht="15" customHeight="1">
      <c r="A28" s="8" t="s">
        <v>219</v>
      </c>
      <c r="B28" s="8" t="s">
        <v>212</v>
      </c>
      <c r="C28" s="8" t="s">
        <v>222</v>
      </c>
      <c r="D28" s="8" t="s">
        <v>223</v>
      </c>
      <c r="E28" s="6" t="s">
        <v>220</v>
      </c>
      <c r="F28" s="6" t="s">
        <v>221</v>
      </c>
      <c r="G28" s="6">
        <v>64.5</v>
      </c>
      <c r="H28" s="6">
        <v>61</v>
      </c>
      <c r="I28" s="6">
        <v>125.5</v>
      </c>
      <c r="J28" s="6"/>
      <c r="K28" s="5">
        <v>80</v>
      </c>
      <c r="L28" s="7">
        <f t="shared" si="1"/>
        <v>71.375</v>
      </c>
      <c r="M28" s="1" t="s">
        <v>270</v>
      </c>
    </row>
    <row r="29" spans="1:13" ht="15" customHeight="1">
      <c r="A29" s="9"/>
      <c r="B29" s="9"/>
      <c r="C29" s="9"/>
      <c r="D29" s="9"/>
      <c r="E29" s="6" t="s">
        <v>226</v>
      </c>
      <c r="F29" s="6" t="s">
        <v>227</v>
      </c>
      <c r="G29" s="6">
        <v>64.75</v>
      </c>
      <c r="H29" s="6">
        <v>52</v>
      </c>
      <c r="I29" s="6">
        <v>116.75</v>
      </c>
      <c r="J29" s="6"/>
      <c r="K29" s="5">
        <v>75.2</v>
      </c>
      <c r="L29" s="7">
        <f t="shared" si="1"/>
        <v>66.7875</v>
      </c>
      <c r="M29" s="1"/>
    </row>
    <row r="30" spans="1:13" ht="15" customHeight="1">
      <c r="A30" s="10"/>
      <c r="B30" s="10"/>
      <c r="C30" s="10"/>
      <c r="D30" s="10"/>
      <c r="E30" s="6" t="s">
        <v>224</v>
      </c>
      <c r="F30" s="6" t="s">
        <v>225</v>
      </c>
      <c r="G30" s="6">
        <v>61.5</v>
      </c>
      <c r="H30" s="6">
        <v>59</v>
      </c>
      <c r="I30" s="6">
        <v>120.5</v>
      </c>
      <c r="J30" s="6"/>
      <c r="K30" s="5">
        <v>68.2</v>
      </c>
      <c r="L30" s="7">
        <f t="shared" si="1"/>
        <v>64.225</v>
      </c>
      <c r="M30" s="1"/>
    </row>
    <row r="31" spans="1:13" ht="35.25" customHeight="1">
      <c r="A31" s="6" t="s">
        <v>228</v>
      </c>
      <c r="B31" s="6" t="s">
        <v>212</v>
      </c>
      <c r="C31" s="6" t="s">
        <v>27</v>
      </c>
      <c r="D31" s="6" t="s">
        <v>231</v>
      </c>
      <c r="E31" s="14" t="s">
        <v>229</v>
      </c>
      <c r="F31" s="6" t="s">
        <v>230</v>
      </c>
      <c r="G31" s="6">
        <v>61.25</v>
      </c>
      <c r="H31" s="6">
        <v>53</v>
      </c>
      <c r="I31" s="6">
        <v>114.25</v>
      </c>
      <c r="J31" s="6"/>
      <c r="K31" s="5">
        <v>63.8</v>
      </c>
      <c r="L31" s="7">
        <f t="shared" si="1"/>
        <v>60.4625</v>
      </c>
      <c r="M31" s="1" t="s">
        <v>273</v>
      </c>
    </row>
    <row r="32" spans="1:13" ht="15" customHeight="1">
      <c r="A32" s="8" t="s">
        <v>232</v>
      </c>
      <c r="B32" s="8" t="s">
        <v>235</v>
      </c>
      <c r="C32" s="24"/>
      <c r="D32" s="8" t="s">
        <v>236</v>
      </c>
      <c r="E32" s="6" t="s">
        <v>237</v>
      </c>
      <c r="F32" s="6" t="s">
        <v>238</v>
      </c>
      <c r="G32" s="6">
        <v>66</v>
      </c>
      <c r="H32" s="6">
        <v>73.5</v>
      </c>
      <c r="I32" s="6">
        <v>139.5</v>
      </c>
      <c r="J32" s="6"/>
      <c r="K32" s="5">
        <v>79.6</v>
      </c>
      <c r="L32" s="7">
        <f t="shared" si="1"/>
        <v>74.675</v>
      </c>
      <c r="M32" s="1" t="s">
        <v>270</v>
      </c>
    </row>
    <row r="33" spans="1:13" ht="15" customHeight="1">
      <c r="A33" s="9"/>
      <c r="B33" s="9"/>
      <c r="C33" s="25"/>
      <c r="D33" s="9"/>
      <c r="E33" s="6" t="s">
        <v>233</v>
      </c>
      <c r="F33" s="6" t="s">
        <v>234</v>
      </c>
      <c r="G33" s="6">
        <v>74</v>
      </c>
      <c r="H33" s="6">
        <v>68.5</v>
      </c>
      <c r="I33" s="6">
        <v>142.5</v>
      </c>
      <c r="J33" s="6"/>
      <c r="K33" s="5">
        <v>76.4</v>
      </c>
      <c r="L33" s="7">
        <f t="shared" si="1"/>
        <v>73.825</v>
      </c>
      <c r="M33" s="1" t="s">
        <v>270</v>
      </c>
    </row>
    <row r="34" spans="1:13" ht="15" customHeight="1">
      <c r="A34" s="9"/>
      <c r="B34" s="9"/>
      <c r="C34" s="25"/>
      <c r="D34" s="9"/>
      <c r="E34" s="6" t="s">
        <v>239</v>
      </c>
      <c r="F34" s="6" t="s">
        <v>240</v>
      </c>
      <c r="G34" s="6">
        <v>66.25</v>
      </c>
      <c r="H34" s="6">
        <v>66</v>
      </c>
      <c r="I34" s="6">
        <v>132.25</v>
      </c>
      <c r="J34" s="6"/>
      <c r="K34" s="5">
        <v>80.8</v>
      </c>
      <c r="L34" s="7">
        <f t="shared" si="1"/>
        <v>73.4625</v>
      </c>
      <c r="M34" s="1"/>
    </row>
    <row r="35" spans="1:13" ht="15" customHeight="1">
      <c r="A35" s="9"/>
      <c r="B35" s="9"/>
      <c r="C35" s="25"/>
      <c r="D35" s="9"/>
      <c r="E35" s="6" t="s">
        <v>241</v>
      </c>
      <c r="F35" s="6" t="s">
        <v>242</v>
      </c>
      <c r="G35" s="6">
        <v>64</v>
      </c>
      <c r="H35" s="6">
        <v>63.5</v>
      </c>
      <c r="I35" s="6">
        <v>127.5</v>
      </c>
      <c r="J35" s="6"/>
      <c r="K35" s="5">
        <v>65.8</v>
      </c>
      <c r="L35" s="7">
        <f t="shared" si="1"/>
        <v>64.775</v>
      </c>
      <c r="M35" s="1"/>
    </row>
    <row r="36" spans="1:13" ht="15" customHeight="1">
      <c r="A36" s="9"/>
      <c r="B36" s="9"/>
      <c r="C36" s="25"/>
      <c r="D36" s="9"/>
      <c r="E36" s="11" t="s">
        <v>243</v>
      </c>
      <c r="F36" s="6" t="s">
        <v>244</v>
      </c>
      <c r="G36" s="6">
        <v>64</v>
      </c>
      <c r="H36" s="6">
        <v>63</v>
      </c>
      <c r="I36" s="6">
        <v>127</v>
      </c>
      <c r="J36" s="6"/>
      <c r="K36" s="1"/>
      <c r="L36" s="7">
        <f t="shared" si="1"/>
        <v>31.75</v>
      </c>
      <c r="M36" s="1"/>
    </row>
    <row r="37" spans="1:13" ht="15" customHeight="1">
      <c r="A37" s="10"/>
      <c r="B37" s="10"/>
      <c r="C37" s="26"/>
      <c r="D37" s="10"/>
      <c r="E37" s="11" t="s">
        <v>245</v>
      </c>
      <c r="F37" s="6" t="s">
        <v>246</v>
      </c>
      <c r="G37" s="6">
        <v>60.5</v>
      </c>
      <c r="H37" s="6">
        <v>61</v>
      </c>
      <c r="I37" s="6">
        <v>121.5</v>
      </c>
      <c r="J37" s="6"/>
      <c r="K37" s="1"/>
      <c r="L37" s="7">
        <f t="shared" si="1"/>
        <v>30.375</v>
      </c>
      <c r="M37" s="1"/>
    </row>
    <row r="38" spans="1:13" ht="15" customHeight="1">
      <c r="A38" s="6"/>
      <c r="B38" s="6"/>
      <c r="C38" s="6"/>
      <c r="D38" s="6"/>
      <c r="E38" s="6"/>
      <c r="F38" s="6"/>
      <c r="G38" s="6"/>
      <c r="H38" s="6"/>
      <c r="I38" s="1"/>
      <c r="J38" s="5" t="s">
        <v>271</v>
      </c>
      <c r="K38" s="5">
        <f>AVERAGE(K21:K37)</f>
        <v>75.82666666666667</v>
      </c>
      <c r="L38" s="7"/>
      <c r="M38" s="1"/>
    </row>
    <row r="39" spans="1:13" ht="15" customHeight="1">
      <c r="A39" s="8" t="s">
        <v>7</v>
      </c>
      <c r="B39" s="8" t="s">
        <v>10</v>
      </c>
      <c r="C39" s="8" t="s">
        <v>11</v>
      </c>
      <c r="D39" s="8" t="s">
        <v>12</v>
      </c>
      <c r="E39" s="14" t="s">
        <v>8</v>
      </c>
      <c r="F39" s="6" t="s">
        <v>9</v>
      </c>
      <c r="G39" s="6">
        <v>69.25</v>
      </c>
      <c r="H39" s="6">
        <v>63.5</v>
      </c>
      <c r="I39" s="6">
        <v>132.75</v>
      </c>
      <c r="J39" s="6"/>
      <c r="K39" s="1">
        <v>81.8</v>
      </c>
      <c r="L39" s="7">
        <f aca="true" t="shared" si="2" ref="L39:L74">I39/4+K39/2</f>
        <v>74.0875</v>
      </c>
      <c r="M39" s="1" t="s">
        <v>270</v>
      </c>
    </row>
    <row r="40" spans="1:13" ht="15" customHeight="1">
      <c r="A40" s="10"/>
      <c r="B40" s="10"/>
      <c r="C40" s="10"/>
      <c r="D40" s="10"/>
      <c r="E40" s="11" t="s">
        <v>13</v>
      </c>
      <c r="F40" s="11" t="s">
        <v>14</v>
      </c>
      <c r="G40" s="11">
        <v>65.25</v>
      </c>
      <c r="H40" s="11">
        <v>65.5</v>
      </c>
      <c r="I40" s="11">
        <v>130.75</v>
      </c>
      <c r="J40" s="11"/>
      <c r="K40" s="12"/>
      <c r="L40" s="13">
        <f t="shared" si="2"/>
        <v>32.6875</v>
      </c>
      <c r="M40" s="1"/>
    </row>
    <row r="41" spans="1:13" ht="15" customHeight="1">
      <c r="A41" s="8" t="s">
        <v>33</v>
      </c>
      <c r="B41" s="8" t="s">
        <v>36</v>
      </c>
      <c r="C41" s="8" t="s">
        <v>37</v>
      </c>
      <c r="D41" s="8" t="s">
        <v>38</v>
      </c>
      <c r="E41" s="14" t="s">
        <v>39</v>
      </c>
      <c r="F41" s="6" t="s">
        <v>40</v>
      </c>
      <c r="G41" s="6">
        <v>62.25</v>
      </c>
      <c r="H41" s="6">
        <v>59.5</v>
      </c>
      <c r="I41" s="6">
        <v>121.75</v>
      </c>
      <c r="J41" s="6"/>
      <c r="K41" s="1">
        <v>86</v>
      </c>
      <c r="L41" s="7">
        <f t="shared" si="2"/>
        <v>73.4375</v>
      </c>
      <c r="M41" s="1" t="s">
        <v>270</v>
      </c>
    </row>
    <row r="42" spans="1:13" ht="15" customHeight="1">
      <c r="A42" s="10"/>
      <c r="B42" s="10"/>
      <c r="C42" s="10"/>
      <c r="D42" s="10"/>
      <c r="E42" s="14" t="s">
        <v>34</v>
      </c>
      <c r="F42" s="6" t="s">
        <v>35</v>
      </c>
      <c r="G42" s="6">
        <v>70.75</v>
      </c>
      <c r="H42" s="6">
        <v>55.5</v>
      </c>
      <c r="I42" s="6">
        <v>126.25</v>
      </c>
      <c r="J42" s="6"/>
      <c r="K42" s="1">
        <v>74</v>
      </c>
      <c r="L42" s="7">
        <f t="shared" si="2"/>
        <v>68.5625</v>
      </c>
      <c r="M42" s="1"/>
    </row>
    <row r="43" spans="1:13" ht="15" customHeight="1">
      <c r="A43" s="8" t="s">
        <v>41</v>
      </c>
      <c r="B43" s="8" t="s">
        <v>36</v>
      </c>
      <c r="C43" s="8" t="s">
        <v>44</v>
      </c>
      <c r="D43" s="8" t="s">
        <v>45</v>
      </c>
      <c r="E43" s="6" t="s">
        <v>42</v>
      </c>
      <c r="F43" s="6" t="s">
        <v>43</v>
      </c>
      <c r="G43" s="6">
        <v>62.75</v>
      </c>
      <c r="H43" s="6">
        <v>67</v>
      </c>
      <c r="I43" s="6">
        <v>129.75</v>
      </c>
      <c r="J43" s="6"/>
      <c r="K43" s="1">
        <v>88.8</v>
      </c>
      <c r="L43" s="7">
        <f t="shared" si="2"/>
        <v>76.8375</v>
      </c>
      <c r="M43" s="1" t="s">
        <v>270</v>
      </c>
    </row>
    <row r="44" spans="1:13" ht="15" customHeight="1">
      <c r="A44" s="9"/>
      <c r="B44" s="9"/>
      <c r="C44" s="9"/>
      <c r="D44" s="9"/>
      <c r="E44" s="6" t="s">
        <v>48</v>
      </c>
      <c r="F44" s="6" t="s">
        <v>49</v>
      </c>
      <c r="G44" s="6">
        <v>72</v>
      </c>
      <c r="H44" s="6">
        <v>55</v>
      </c>
      <c r="I44" s="6">
        <v>127</v>
      </c>
      <c r="J44" s="6"/>
      <c r="K44" s="1">
        <v>78.2</v>
      </c>
      <c r="L44" s="7">
        <f t="shared" si="2"/>
        <v>70.85</v>
      </c>
      <c r="M44" s="1"/>
    </row>
    <row r="45" spans="1:13" ht="15" customHeight="1">
      <c r="A45" s="10"/>
      <c r="B45" s="10"/>
      <c r="C45" s="10"/>
      <c r="D45" s="10"/>
      <c r="E45" s="6" t="s">
        <v>46</v>
      </c>
      <c r="F45" s="6" t="s">
        <v>47</v>
      </c>
      <c r="G45" s="6">
        <v>66.25</v>
      </c>
      <c r="H45" s="6">
        <v>57</v>
      </c>
      <c r="I45" s="6">
        <v>123.25</v>
      </c>
      <c r="J45" s="6"/>
      <c r="K45" s="1">
        <v>72</v>
      </c>
      <c r="L45" s="7">
        <f t="shared" si="2"/>
        <v>66.8125</v>
      </c>
      <c r="M45" s="1"/>
    </row>
    <row r="46" spans="1:13" ht="34.5" customHeight="1">
      <c r="A46" s="8" t="s">
        <v>50</v>
      </c>
      <c r="B46" s="8" t="s">
        <v>36</v>
      </c>
      <c r="C46" s="8" t="s">
        <v>53</v>
      </c>
      <c r="D46" s="8" t="s">
        <v>54</v>
      </c>
      <c r="E46" s="14" t="s">
        <v>51</v>
      </c>
      <c r="F46" s="14" t="s">
        <v>52</v>
      </c>
      <c r="G46" s="14">
        <v>65.25</v>
      </c>
      <c r="H46" s="14">
        <v>70.5</v>
      </c>
      <c r="I46" s="14">
        <v>135.75</v>
      </c>
      <c r="J46" s="14"/>
      <c r="K46" s="27">
        <v>74.6</v>
      </c>
      <c r="L46" s="28">
        <f t="shared" si="2"/>
        <v>71.2375</v>
      </c>
      <c r="M46" s="1" t="s">
        <v>274</v>
      </c>
    </row>
    <row r="47" spans="1:13" ht="15" customHeight="1">
      <c r="A47" s="10"/>
      <c r="B47" s="10"/>
      <c r="C47" s="10"/>
      <c r="D47" s="10"/>
      <c r="E47" s="11" t="s">
        <v>55</v>
      </c>
      <c r="F47" s="11" t="s">
        <v>56</v>
      </c>
      <c r="G47" s="11">
        <v>66.75</v>
      </c>
      <c r="H47" s="11">
        <v>54.5</v>
      </c>
      <c r="I47" s="11">
        <v>121.25</v>
      </c>
      <c r="J47" s="11"/>
      <c r="K47" s="12"/>
      <c r="L47" s="13">
        <f t="shared" si="2"/>
        <v>30.3125</v>
      </c>
      <c r="M47" s="1"/>
    </row>
    <row r="48" spans="1:13" ht="15" customHeight="1">
      <c r="A48" s="8" t="s">
        <v>247</v>
      </c>
      <c r="B48" s="8" t="s">
        <v>250</v>
      </c>
      <c r="C48" s="24"/>
      <c r="D48" s="8" t="s">
        <v>251</v>
      </c>
      <c r="E48" s="6" t="s">
        <v>248</v>
      </c>
      <c r="F48" s="6" t="s">
        <v>249</v>
      </c>
      <c r="G48" s="6">
        <v>65.5</v>
      </c>
      <c r="H48" s="6">
        <v>59</v>
      </c>
      <c r="I48" s="6">
        <v>124.5</v>
      </c>
      <c r="J48" s="6"/>
      <c r="K48" s="1">
        <v>85</v>
      </c>
      <c r="L48" s="7">
        <f t="shared" si="2"/>
        <v>73.625</v>
      </c>
      <c r="M48" s="1" t="s">
        <v>270</v>
      </c>
    </row>
    <row r="49" spans="1:13" ht="15" customHeight="1">
      <c r="A49" s="9"/>
      <c r="B49" s="9"/>
      <c r="C49" s="25"/>
      <c r="D49" s="9"/>
      <c r="E49" s="6" t="s">
        <v>252</v>
      </c>
      <c r="F49" s="6" t="s">
        <v>253</v>
      </c>
      <c r="G49" s="6">
        <v>63.25</v>
      </c>
      <c r="H49" s="6">
        <v>59</v>
      </c>
      <c r="I49" s="6">
        <v>122.25</v>
      </c>
      <c r="J49" s="6"/>
      <c r="K49" s="1">
        <v>79.6</v>
      </c>
      <c r="L49" s="7">
        <f t="shared" si="2"/>
        <v>70.3625</v>
      </c>
      <c r="M49" s="1"/>
    </row>
    <row r="50" spans="1:13" ht="15" customHeight="1">
      <c r="A50" s="10"/>
      <c r="B50" s="10"/>
      <c r="C50" s="26"/>
      <c r="D50" s="10"/>
      <c r="E50" s="6" t="s">
        <v>254</v>
      </c>
      <c r="F50" s="6" t="s">
        <v>255</v>
      </c>
      <c r="G50" s="6">
        <v>66.5</v>
      </c>
      <c r="H50" s="6">
        <v>54</v>
      </c>
      <c r="I50" s="6">
        <v>120.5</v>
      </c>
      <c r="J50" s="6"/>
      <c r="K50" s="1">
        <v>73.6</v>
      </c>
      <c r="L50" s="7">
        <f t="shared" si="2"/>
        <v>66.925</v>
      </c>
      <c r="M50" s="1"/>
    </row>
    <row r="51" spans="1:13" ht="15" customHeight="1">
      <c r="A51" s="8" t="s">
        <v>256</v>
      </c>
      <c r="B51" s="8" t="s">
        <v>250</v>
      </c>
      <c r="C51" s="24"/>
      <c r="D51" s="8" t="s">
        <v>259</v>
      </c>
      <c r="E51" s="6" t="s">
        <v>257</v>
      </c>
      <c r="F51" s="6" t="s">
        <v>258</v>
      </c>
      <c r="G51" s="6">
        <v>65.5</v>
      </c>
      <c r="H51" s="6">
        <v>69</v>
      </c>
      <c r="I51" s="6">
        <v>134.5</v>
      </c>
      <c r="J51" s="6"/>
      <c r="K51" s="1">
        <v>82.6</v>
      </c>
      <c r="L51" s="7">
        <f t="shared" si="2"/>
        <v>74.925</v>
      </c>
      <c r="M51" s="1" t="s">
        <v>270</v>
      </c>
    </row>
    <row r="52" spans="1:13" ht="15" customHeight="1">
      <c r="A52" s="9"/>
      <c r="B52" s="9"/>
      <c r="C52" s="25"/>
      <c r="D52" s="9"/>
      <c r="E52" s="6" t="s">
        <v>262</v>
      </c>
      <c r="F52" s="6" t="s">
        <v>263</v>
      </c>
      <c r="G52" s="6">
        <v>66.25</v>
      </c>
      <c r="H52" s="6">
        <v>61</v>
      </c>
      <c r="I52" s="6">
        <v>127.25</v>
      </c>
      <c r="J52" s="6"/>
      <c r="K52" s="1">
        <v>81</v>
      </c>
      <c r="L52" s="7">
        <f t="shared" si="2"/>
        <v>72.3125</v>
      </c>
      <c r="M52" s="1"/>
    </row>
    <row r="53" spans="1:13" ht="15" customHeight="1">
      <c r="A53" s="10"/>
      <c r="B53" s="10"/>
      <c r="C53" s="26"/>
      <c r="D53" s="10"/>
      <c r="E53" s="6" t="s">
        <v>260</v>
      </c>
      <c r="F53" s="6" t="s">
        <v>261</v>
      </c>
      <c r="G53" s="6">
        <v>63.5</v>
      </c>
      <c r="H53" s="6">
        <v>64.5</v>
      </c>
      <c r="I53" s="6">
        <v>128</v>
      </c>
      <c r="J53" s="6"/>
      <c r="K53" s="1">
        <v>78.6</v>
      </c>
      <c r="L53" s="7">
        <f t="shared" si="2"/>
        <v>71.3</v>
      </c>
      <c r="M53" s="1"/>
    </row>
    <row r="54" spans="1:13" ht="15" customHeight="1">
      <c r="A54" s="8" t="s">
        <v>109</v>
      </c>
      <c r="B54" s="8" t="s">
        <v>112</v>
      </c>
      <c r="C54" s="8" t="s">
        <v>113</v>
      </c>
      <c r="D54" s="8" t="s">
        <v>114</v>
      </c>
      <c r="E54" s="6" t="s">
        <v>110</v>
      </c>
      <c r="F54" s="6" t="s">
        <v>111</v>
      </c>
      <c r="G54" s="6">
        <v>69.75</v>
      </c>
      <c r="H54" s="6">
        <v>64.5</v>
      </c>
      <c r="I54" s="6">
        <v>134.25</v>
      </c>
      <c r="J54" s="6"/>
      <c r="K54" s="1">
        <v>88.2</v>
      </c>
      <c r="L54" s="7">
        <f t="shared" si="2"/>
        <v>77.6625</v>
      </c>
      <c r="M54" s="1" t="s">
        <v>270</v>
      </c>
    </row>
    <row r="55" spans="1:13" ht="15" customHeight="1">
      <c r="A55" s="9"/>
      <c r="B55" s="9"/>
      <c r="C55" s="9"/>
      <c r="D55" s="9"/>
      <c r="E55" s="6" t="s">
        <v>143</v>
      </c>
      <c r="F55" s="6" t="s">
        <v>144</v>
      </c>
      <c r="G55" s="6">
        <v>71.5</v>
      </c>
      <c r="H55" s="6">
        <v>67</v>
      </c>
      <c r="I55" s="6">
        <v>138.5</v>
      </c>
      <c r="J55" s="6"/>
      <c r="K55" s="1">
        <v>82.8</v>
      </c>
      <c r="L55" s="7">
        <f t="shared" si="2"/>
        <v>76.025</v>
      </c>
      <c r="M55" s="1" t="s">
        <v>270</v>
      </c>
    </row>
    <row r="56" spans="1:13" ht="15" customHeight="1">
      <c r="A56" s="9"/>
      <c r="B56" s="9"/>
      <c r="C56" s="9"/>
      <c r="D56" s="9"/>
      <c r="E56" s="6" t="s">
        <v>117</v>
      </c>
      <c r="F56" s="6" t="s">
        <v>118</v>
      </c>
      <c r="G56" s="6">
        <v>63.5</v>
      </c>
      <c r="H56" s="6">
        <v>67</v>
      </c>
      <c r="I56" s="6">
        <v>130.5</v>
      </c>
      <c r="J56" s="6"/>
      <c r="K56" s="1">
        <v>83.8</v>
      </c>
      <c r="L56" s="7">
        <f t="shared" si="2"/>
        <v>74.525</v>
      </c>
      <c r="M56" s="1" t="s">
        <v>270</v>
      </c>
    </row>
    <row r="57" spans="1:13" ht="15" customHeight="1">
      <c r="A57" s="9"/>
      <c r="B57" s="9"/>
      <c r="C57" s="9"/>
      <c r="D57" s="9"/>
      <c r="E57" s="6" t="s">
        <v>115</v>
      </c>
      <c r="F57" s="6" t="s">
        <v>116</v>
      </c>
      <c r="G57" s="6">
        <v>64.75</v>
      </c>
      <c r="H57" s="6">
        <v>66.5</v>
      </c>
      <c r="I57" s="6">
        <v>131.25</v>
      </c>
      <c r="J57" s="6"/>
      <c r="K57" s="1">
        <v>81.6</v>
      </c>
      <c r="L57" s="7">
        <f t="shared" si="2"/>
        <v>73.6125</v>
      </c>
      <c r="M57" s="1" t="s">
        <v>270</v>
      </c>
    </row>
    <row r="58" spans="1:13" ht="15" customHeight="1">
      <c r="A58" s="9"/>
      <c r="B58" s="9"/>
      <c r="C58" s="9"/>
      <c r="D58" s="9"/>
      <c r="E58" s="6" t="s">
        <v>129</v>
      </c>
      <c r="F58" s="6" t="s">
        <v>130</v>
      </c>
      <c r="G58" s="6">
        <v>60.25</v>
      </c>
      <c r="H58" s="6">
        <v>58.5</v>
      </c>
      <c r="I58" s="6">
        <v>118.75</v>
      </c>
      <c r="J58" s="6"/>
      <c r="K58" s="1">
        <v>85.8</v>
      </c>
      <c r="L58" s="7">
        <f t="shared" si="2"/>
        <v>72.5875</v>
      </c>
      <c r="M58" s="1" t="s">
        <v>270</v>
      </c>
    </row>
    <row r="59" spans="1:13" ht="15" customHeight="1">
      <c r="A59" s="9"/>
      <c r="B59" s="9"/>
      <c r="C59" s="9"/>
      <c r="D59" s="9"/>
      <c r="E59" s="6" t="s">
        <v>131</v>
      </c>
      <c r="F59" s="6" t="s">
        <v>132</v>
      </c>
      <c r="G59" s="6">
        <v>60</v>
      </c>
      <c r="H59" s="6">
        <v>55.5</v>
      </c>
      <c r="I59" s="6">
        <v>115.5</v>
      </c>
      <c r="J59" s="6"/>
      <c r="K59" s="1">
        <v>86.8</v>
      </c>
      <c r="L59" s="7">
        <f t="shared" si="2"/>
        <v>72.275</v>
      </c>
      <c r="M59" s="1" t="s">
        <v>270</v>
      </c>
    </row>
    <row r="60" spans="1:13" ht="15" customHeight="1">
      <c r="A60" s="9"/>
      <c r="B60" s="9"/>
      <c r="C60" s="9"/>
      <c r="D60" s="9"/>
      <c r="E60" s="6" t="s">
        <v>133</v>
      </c>
      <c r="F60" s="6" t="s">
        <v>134</v>
      </c>
      <c r="G60" s="6">
        <v>63.75</v>
      </c>
      <c r="H60" s="6">
        <v>51</v>
      </c>
      <c r="I60" s="6">
        <v>114.75</v>
      </c>
      <c r="J60" s="6"/>
      <c r="K60" s="1">
        <v>85.8</v>
      </c>
      <c r="L60" s="7">
        <f t="shared" si="2"/>
        <v>71.5875</v>
      </c>
      <c r="M60" s="1" t="s">
        <v>270</v>
      </c>
    </row>
    <row r="61" spans="1:13" ht="15" customHeight="1">
      <c r="A61" s="9"/>
      <c r="B61" s="9"/>
      <c r="C61" s="9"/>
      <c r="D61" s="9"/>
      <c r="E61" s="6" t="s">
        <v>119</v>
      </c>
      <c r="F61" s="6" t="s">
        <v>120</v>
      </c>
      <c r="G61" s="6">
        <v>64.75</v>
      </c>
      <c r="H61" s="6">
        <v>61.5</v>
      </c>
      <c r="I61" s="6">
        <v>126.25</v>
      </c>
      <c r="J61" s="6"/>
      <c r="K61" s="1">
        <v>79.4</v>
      </c>
      <c r="L61" s="7">
        <f t="shared" si="2"/>
        <v>71.2625</v>
      </c>
      <c r="M61" s="1"/>
    </row>
    <row r="62" spans="1:13" ht="15" customHeight="1">
      <c r="A62" s="9"/>
      <c r="B62" s="9"/>
      <c r="C62" s="9"/>
      <c r="D62" s="9"/>
      <c r="E62" s="6" t="s">
        <v>153</v>
      </c>
      <c r="F62" s="6" t="s">
        <v>154</v>
      </c>
      <c r="G62" s="6">
        <v>64.5</v>
      </c>
      <c r="H62" s="6">
        <v>56</v>
      </c>
      <c r="I62" s="6">
        <v>120.5</v>
      </c>
      <c r="J62" s="6"/>
      <c r="K62" s="1">
        <v>78.8</v>
      </c>
      <c r="L62" s="7">
        <f t="shared" si="2"/>
        <v>69.525</v>
      </c>
      <c r="M62" s="1"/>
    </row>
    <row r="63" spans="1:13" ht="15" customHeight="1">
      <c r="A63" s="9"/>
      <c r="B63" s="9"/>
      <c r="C63" s="9"/>
      <c r="D63" s="9"/>
      <c r="E63" s="6" t="s">
        <v>135</v>
      </c>
      <c r="F63" s="6" t="s">
        <v>136</v>
      </c>
      <c r="G63" s="6">
        <v>60</v>
      </c>
      <c r="H63" s="6">
        <v>54.5</v>
      </c>
      <c r="I63" s="6">
        <v>114.5</v>
      </c>
      <c r="J63" s="6"/>
      <c r="K63" s="1">
        <v>81.4</v>
      </c>
      <c r="L63" s="7">
        <f t="shared" si="2"/>
        <v>69.325</v>
      </c>
      <c r="M63" s="1"/>
    </row>
    <row r="64" spans="1:13" ht="15" customHeight="1">
      <c r="A64" s="9"/>
      <c r="B64" s="9"/>
      <c r="C64" s="9"/>
      <c r="D64" s="9"/>
      <c r="E64" s="6" t="s">
        <v>151</v>
      </c>
      <c r="F64" s="6" t="s">
        <v>152</v>
      </c>
      <c r="G64" s="6">
        <v>61.25</v>
      </c>
      <c r="H64" s="6">
        <v>61</v>
      </c>
      <c r="I64" s="6">
        <v>122.25</v>
      </c>
      <c r="J64" s="6"/>
      <c r="K64" s="1">
        <v>76</v>
      </c>
      <c r="L64" s="7">
        <f t="shared" si="2"/>
        <v>68.5625</v>
      </c>
      <c r="M64" s="1"/>
    </row>
    <row r="65" spans="1:13" ht="15" customHeight="1">
      <c r="A65" s="9"/>
      <c r="B65" s="9"/>
      <c r="C65" s="9"/>
      <c r="D65" s="9"/>
      <c r="E65" s="6" t="s">
        <v>123</v>
      </c>
      <c r="F65" s="6" t="s">
        <v>124</v>
      </c>
      <c r="G65" s="6">
        <v>65</v>
      </c>
      <c r="H65" s="6">
        <v>57.5</v>
      </c>
      <c r="I65" s="6">
        <v>122.5</v>
      </c>
      <c r="J65" s="6"/>
      <c r="K65" s="1">
        <v>75.6</v>
      </c>
      <c r="L65" s="7">
        <f t="shared" si="2"/>
        <v>68.425</v>
      </c>
      <c r="M65" s="1"/>
    </row>
    <row r="66" spans="1:13" ht="15" customHeight="1">
      <c r="A66" s="9"/>
      <c r="B66" s="9"/>
      <c r="C66" s="9"/>
      <c r="D66" s="9"/>
      <c r="E66" s="6" t="s">
        <v>145</v>
      </c>
      <c r="F66" s="6" t="s">
        <v>146</v>
      </c>
      <c r="G66" s="6">
        <v>64.25</v>
      </c>
      <c r="H66" s="6">
        <v>63.5</v>
      </c>
      <c r="I66" s="6">
        <v>127.75</v>
      </c>
      <c r="J66" s="6"/>
      <c r="K66" s="1">
        <v>72.6</v>
      </c>
      <c r="L66" s="7">
        <f t="shared" si="2"/>
        <v>68.2375</v>
      </c>
      <c r="M66" s="1"/>
    </row>
    <row r="67" spans="1:13" ht="15" customHeight="1">
      <c r="A67" s="9"/>
      <c r="B67" s="9"/>
      <c r="C67" s="9"/>
      <c r="D67" s="9"/>
      <c r="E67" s="6" t="s">
        <v>127</v>
      </c>
      <c r="F67" s="6" t="s">
        <v>128</v>
      </c>
      <c r="G67" s="6">
        <v>63.25</v>
      </c>
      <c r="H67" s="6">
        <v>57</v>
      </c>
      <c r="I67" s="6">
        <v>120.25</v>
      </c>
      <c r="J67" s="6"/>
      <c r="K67" s="1">
        <v>75</v>
      </c>
      <c r="L67" s="7">
        <f t="shared" si="2"/>
        <v>67.5625</v>
      </c>
      <c r="M67" s="1"/>
    </row>
    <row r="68" spans="1:13" ht="15" customHeight="1">
      <c r="A68" s="9"/>
      <c r="B68" s="9"/>
      <c r="C68" s="9"/>
      <c r="D68" s="9"/>
      <c r="E68" s="6" t="s">
        <v>147</v>
      </c>
      <c r="F68" s="6" t="s">
        <v>148</v>
      </c>
      <c r="G68" s="6">
        <v>63.5</v>
      </c>
      <c r="H68" s="6">
        <v>61.5</v>
      </c>
      <c r="I68" s="6">
        <v>125</v>
      </c>
      <c r="J68" s="6"/>
      <c r="K68" s="1">
        <v>67.8</v>
      </c>
      <c r="L68" s="7">
        <f t="shared" si="2"/>
        <v>65.15</v>
      </c>
      <c r="M68" s="1"/>
    </row>
    <row r="69" spans="1:13" ht="15" customHeight="1">
      <c r="A69" s="9"/>
      <c r="B69" s="9"/>
      <c r="C69" s="9"/>
      <c r="D69" s="9"/>
      <c r="E69" s="6" t="s">
        <v>125</v>
      </c>
      <c r="F69" s="6" t="s">
        <v>126</v>
      </c>
      <c r="G69" s="6">
        <v>62.5</v>
      </c>
      <c r="H69" s="6">
        <v>59</v>
      </c>
      <c r="I69" s="6">
        <v>121.5</v>
      </c>
      <c r="J69" s="6"/>
      <c r="K69" s="1">
        <v>68.6</v>
      </c>
      <c r="L69" s="7">
        <f t="shared" si="2"/>
        <v>64.675</v>
      </c>
      <c r="M69" s="1"/>
    </row>
    <row r="70" spans="1:13" ht="15" customHeight="1">
      <c r="A70" s="9"/>
      <c r="B70" s="9"/>
      <c r="C70" s="9"/>
      <c r="D70" s="9"/>
      <c r="E70" s="6" t="s">
        <v>137</v>
      </c>
      <c r="F70" s="6" t="s">
        <v>138</v>
      </c>
      <c r="G70" s="6">
        <v>61.75</v>
      </c>
      <c r="H70" s="6">
        <v>51.5</v>
      </c>
      <c r="I70" s="6">
        <v>113.25</v>
      </c>
      <c r="J70" s="6"/>
      <c r="K70" s="1">
        <v>72.4</v>
      </c>
      <c r="L70" s="7">
        <f t="shared" si="2"/>
        <v>64.5125</v>
      </c>
      <c r="M70" s="1"/>
    </row>
    <row r="71" spans="1:13" ht="15" customHeight="1">
      <c r="A71" s="9"/>
      <c r="B71" s="9"/>
      <c r="C71" s="9"/>
      <c r="D71" s="9"/>
      <c r="E71" s="6" t="s">
        <v>141</v>
      </c>
      <c r="F71" s="6" t="s">
        <v>142</v>
      </c>
      <c r="G71" s="6">
        <v>66.25</v>
      </c>
      <c r="H71" s="6">
        <v>44.5</v>
      </c>
      <c r="I71" s="6">
        <v>110.75</v>
      </c>
      <c r="J71" s="6"/>
      <c r="K71" s="1">
        <v>72.6</v>
      </c>
      <c r="L71" s="7">
        <f t="shared" si="2"/>
        <v>63.9875</v>
      </c>
      <c r="M71" s="1"/>
    </row>
    <row r="72" spans="1:13" ht="15" customHeight="1">
      <c r="A72" s="9"/>
      <c r="B72" s="9"/>
      <c r="C72" s="9"/>
      <c r="D72" s="9"/>
      <c r="E72" s="11" t="s">
        <v>121</v>
      </c>
      <c r="F72" s="11" t="s">
        <v>122</v>
      </c>
      <c r="G72" s="11">
        <v>62.75</v>
      </c>
      <c r="H72" s="11">
        <v>63</v>
      </c>
      <c r="I72" s="11">
        <v>125.75</v>
      </c>
      <c r="J72" s="11"/>
      <c r="K72" s="12"/>
      <c r="L72" s="13">
        <f t="shared" si="2"/>
        <v>31.4375</v>
      </c>
      <c r="M72" s="1"/>
    </row>
    <row r="73" spans="1:13" ht="15" customHeight="1">
      <c r="A73" s="9"/>
      <c r="B73" s="9"/>
      <c r="C73" s="9"/>
      <c r="D73" s="9"/>
      <c r="E73" s="11" t="s">
        <v>149</v>
      </c>
      <c r="F73" s="11" t="s">
        <v>150</v>
      </c>
      <c r="G73" s="11">
        <v>62.75</v>
      </c>
      <c r="H73" s="11">
        <v>62</v>
      </c>
      <c r="I73" s="11">
        <v>124.75</v>
      </c>
      <c r="J73" s="11"/>
      <c r="K73" s="12"/>
      <c r="L73" s="13">
        <f t="shared" si="2"/>
        <v>31.1875</v>
      </c>
      <c r="M73" s="1"/>
    </row>
    <row r="74" spans="1:13" ht="15" customHeight="1">
      <c r="A74" s="10"/>
      <c r="B74" s="10"/>
      <c r="C74" s="10"/>
      <c r="D74" s="10"/>
      <c r="E74" s="11" t="s">
        <v>139</v>
      </c>
      <c r="F74" s="11" t="s">
        <v>140</v>
      </c>
      <c r="G74" s="11">
        <v>61</v>
      </c>
      <c r="H74" s="11">
        <v>52</v>
      </c>
      <c r="I74" s="11">
        <v>113</v>
      </c>
      <c r="J74" s="11"/>
      <c r="K74" s="12"/>
      <c r="L74" s="13">
        <f t="shared" si="2"/>
        <v>28.25</v>
      </c>
      <c r="M74" s="1"/>
    </row>
    <row r="75" spans="1:13" ht="15" customHeight="1">
      <c r="A75" s="6"/>
      <c r="B75" s="6"/>
      <c r="C75" s="6"/>
      <c r="D75" s="6"/>
      <c r="E75" s="6"/>
      <c r="F75" s="6"/>
      <c r="G75" s="6"/>
      <c r="H75" s="6"/>
      <c r="I75" s="1"/>
      <c r="J75" s="5" t="s">
        <v>271</v>
      </c>
      <c r="K75" s="1">
        <f>AVERAGE(K39:K74)</f>
        <v>79.05806451612902</v>
      </c>
      <c r="L75" s="7"/>
      <c r="M75" s="1"/>
    </row>
    <row r="76" spans="1:13" ht="15" customHeight="1">
      <c r="A76" s="8" t="s">
        <v>57</v>
      </c>
      <c r="B76" s="8" t="s">
        <v>60</v>
      </c>
      <c r="C76" s="8" t="s">
        <v>61</v>
      </c>
      <c r="D76" s="8" t="s">
        <v>62</v>
      </c>
      <c r="E76" s="6" t="s">
        <v>71</v>
      </c>
      <c r="F76" s="6" t="s">
        <v>72</v>
      </c>
      <c r="G76" s="6">
        <v>63.5</v>
      </c>
      <c r="H76" s="6">
        <v>68.5</v>
      </c>
      <c r="I76" s="6">
        <v>132</v>
      </c>
      <c r="J76" s="6"/>
      <c r="K76" s="1">
        <v>87.8</v>
      </c>
      <c r="L76" s="7">
        <f aca="true" t="shared" si="3" ref="L76:L96">I76/4+K76/2</f>
        <v>76.9</v>
      </c>
      <c r="M76" s="1" t="s">
        <v>270</v>
      </c>
    </row>
    <row r="77" spans="1:13" ht="15" customHeight="1">
      <c r="A77" s="9"/>
      <c r="B77" s="9"/>
      <c r="C77" s="9"/>
      <c r="D77" s="9"/>
      <c r="E77" s="6" t="s">
        <v>77</v>
      </c>
      <c r="F77" s="6" t="s">
        <v>78</v>
      </c>
      <c r="G77" s="6">
        <v>60.25</v>
      </c>
      <c r="H77" s="6">
        <v>61</v>
      </c>
      <c r="I77" s="6">
        <v>121.25</v>
      </c>
      <c r="J77" s="6"/>
      <c r="K77" s="1">
        <v>91</v>
      </c>
      <c r="L77" s="7">
        <f t="shared" si="3"/>
        <v>75.8125</v>
      </c>
      <c r="M77" s="1" t="s">
        <v>270</v>
      </c>
    </row>
    <row r="78" spans="1:13" ht="15" customHeight="1">
      <c r="A78" s="9"/>
      <c r="B78" s="9"/>
      <c r="C78" s="9"/>
      <c r="D78" s="9"/>
      <c r="E78" s="6" t="s">
        <v>75</v>
      </c>
      <c r="F78" s="6" t="s">
        <v>76</v>
      </c>
      <c r="G78" s="6">
        <v>63</v>
      </c>
      <c r="H78" s="6">
        <v>65.5</v>
      </c>
      <c r="I78" s="6">
        <v>128.5</v>
      </c>
      <c r="J78" s="6"/>
      <c r="K78" s="1">
        <v>83.4</v>
      </c>
      <c r="L78" s="7">
        <f t="shared" si="3"/>
        <v>73.825</v>
      </c>
      <c r="M78" s="1" t="s">
        <v>270</v>
      </c>
    </row>
    <row r="79" spans="1:13" ht="15" customHeight="1">
      <c r="A79" s="9"/>
      <c r="B79" s="9"/>
      <c r="C79" s="9"/>
      <c r="D79" s="9"/>
      <c r="E79" s="6" t="s">
        <v>69</v>
      </c>
      <c r="F79" s="6" t="s">
        <v>70</v>
      </c>
      <c r="G79" s="6">
        <v>68.75</v>
      </c>
      <c r="H79" s="6">
        <v>64.5</v>
      </c>
      <c r="I79" s="6">
        <v>133.25</v>
      </c>
      <c r="J79" s="6"/>
      <c r="K79" s="1">
        <v>78.4</v>
      </c>
      <c r="L79" s="7">
        <f t="shared" si="3"/>
        <v>72.5125</v>
      </c>
      <c r="M79" s="1"/>
    </row>
    <row r="80" spans="1:13" ht="15" customHeight="1">
      <c r="A80" s="9"/>
      <c r="B80" s="9"/>
      <c r="C80" s="9"/>
      <c r="D80" s="9"/>
      <c r="E80" s="6" t="s">
        <v>73</v>
      </c>
      <c r="F80" s="6" t="s">
        <v>74</v>
      </c>
      <c r="G80" s="6">
        <v>76</v>
      </c>
      <c r="H80" s="6">
        <v>53.5</v>
      </c>
      <c r="I80" s="6">
        <v>129.5</v>
      </c>
      <c r="J80" s="6"/>
      <c r="K80" s="1">
        <v>80</v>
      </c>
      <c r="L80" s="7">
        <f t="shared" si="3"/>
        <v>72.375</v>
      </c>
      <c r="M80" s="1"/>
    </row>
    <row r="81" spans="1:13" ht="15" customHeight="1">
      <c r="A81" s="9"/>
      <c r="B81" s="9"/>
      <c r="C81" s="9"/>
      <c r="D81" s="9"/>
      <c r="E81" s="6" t="s">
        <v>58</v>
      </c>
      <c r="F81" s="6" t="s">
        <v>59</v>
      </c>
      <c r="G81" s="6">
        <v>66</v>
      </c>
      <c r="H81" s="6">
        <v>69.5</v>
      </c>
      <c r="I81" s="6">
        <v>135.5</v>
      </c>
      <c r="J81" s="6"/>
      <c r="K81" s="1">
        <v>76.6</v>
      </c>
      <c r="L81" s="7">
        <f t="shared" si="3"/>
        <v>72.175</v>
      </c>
      <c r="M81" s="1"/>
    </row>
    <row r="82" spans="1:13" ht="15" customHeight="1">
      <c r="A82" s="9"/>
      <c r="B82" s="9"/>
      <c r="C82" s="9"/>
      <c r="D82" s="9"/>
      <c r="E82" s="6" t="s">
        <v>63</v>
      </c>
      <c r="F82" s="6" t="s">
        <v>64</v>
      </c>
      <c r="G82" s="6">
        <v>67</v>
      </c>
      <c r="H82" s="6">
        <v>66.5</v>
      </c>
      <c r="I82" s="6">
        <v>133.5</v>
      </c>
      <c r="J82" s="6"/>
      <c r="K82" s="1">
        <v>76</v>
      </c>
      <c r="L82" s="7">
        <f t="shared" si="3"/>
        <v>71.375</v>
      </c>
      <c r="M82" s="1"/>
    </row>
    <row r="83" spans="1:13" ht="15" customHeight="1">
      <c r="A83" s="9"/>
      <c r="B83" s="9"/>
      <c r="C83" s="9"/>
      <c r="D83" s="9"/>
      <c r="E83" s="6" t="s">
        <v>67</v>
      </c>
      <c r="F83" s="6" t="s">
        <v>68</v>
      </c>
      <c r="G83" s="6">
        <v>63.25</v>
      </c>
      <c r="H83" s="6">
        <v>62</v>
      </c>
      <c r="I83" s="6">
        <v>125.25</v>
      </c>
      <c r="J83" s="6"/>
      <c r="K83" s="1">
        <v>77</v>
      </c>
      <c r="L83" s="7">
        <f t="shared" si="3"/>
        <v>69.8125</v>
      </c>
      <c r="M83" s="1"/>
    </row>
    <row r="84" spans="1:13" ht="15" customHeight="1">
      <c r="A84" s="10"/>
      <c r="B84" s="10"/>
      <c r="C84" s="10"/>
      <c r="D84" s="10"/>
      <c r="E84" s="11" t="s">
        <v>65</v>
      </c>
      <c r="F84" s="11" t="s">
        <v>66</v>
      </c>
      <c r="G84" s="11">
        <v>61.25</v>
      </c>
      <c r="H84" s="11">
        <v>68.5</v>
      </c>
      <c r="I84" s="11">
        <v>129.75</v>
      </c>
      <c r="J84" s="11"/>
      <c r="K84" s="12"/>
      <c r="L84" s="13">
        <f t="shared" si="3"/>
        <v>32.4375</v>
      </c>
      <c r="M84" s="1"/>
    </row>
    <row r="85" spans="1:13" ht="15" customHeight="1">
      <c r="A85" s="8" t="s">
        <v>79</v>
      </c>
      <c r="B85" s="8" t="s">
        <v>60</v>
      </c>
      <c r="C85" s="8" t="s">
        <v>82</v>
      </c>
      <c r="D85" s="8" t="s">
        <v>62</v>
      </c>
      <c r="E85" s="6" t="s">
        <v>85</v>
      </c>
      <c r="F85" s="6" t="s">
        <v>86</v>
      </c>
      <c r="G85" s="6">
        <v>73.25</v>
      </c>
      <c r="H85" s="6">
        <v>61</v>
      </c>
      <c r="I85" s="6">
        <v>134.25</v>
      </c>
      <c r="J85" s="6"/>
      <c r="K85" s="1">
        <v>82.6</v>
      </c>
      <c r="L85" s="7">
        <f t="shared" si="3"/>
        <v>74.8625</v>
      </c>
      <c r="M85" s="1" t="s">
        <v>270</v>
      </c>
    </row>
    <row r="86" spans="1:13" ht="15" customHeight="1">
      <c r="A86" s="9"/>
      <c r="B86" s="9"/>
      <c r="C86" s="9"/>
      <c r="D86" s="9"/>
      <c r="E86" s="6" t="s">
        <v>89</v>
      </c>
      <c r="F86" s="6" t="s">
        <v>90</v>
      </c>
      <c r="G86" s="6">
        <v>60.75</v>
      </c>
      <c r="H86" s="6">
        <v>67.5</v>
      </c>
      <c r="I86" s="6">
        <v>128.25</v>
      </c>
      <c r="J86" s="6"/>
      <c r="K86" s="1">
        <v>84.8</v>
      </c>
      <c r="L86" s="7">
        <f t="shared" si="3"/>
        <v>74.4625</v>
      </c>
      <c r="M86" s="1" t="s">
        <v>270</v>
      </c>
    </row>
    <row r="87" spans="1:13" ht="15" customHeight="1">
      <c r="A87" s="9"/>
      <c r="B87" s="9"/>
      <c r="C87" s="9"/>
      <c r="D87" s="9"/>
      <c r="E87" s="6" t="s">
        <v>80</v>
      </c>
      <c r="F87" s="6" t="s">
        <v>81</v>
      </c>
      <c r="G87" s="6">
        <v>62.75</v>
      </c>
      <c r="H87" s="6">
        <v>56</v>
      </c>
      <c r="I87" s="6">
        <v>118.75</v>
      </c>
      <c r="J87" s="6"/>
      <c r="K87" s="1">
        <v>87.6</v>
      </c>
      <c r="L87" s="7">
        <f t="shared" si="3"/>
        <v>73.4875</v>
      </c>
      <c r="M87" s="1"/>
    </row>
    <row r="88" spans="1:13" ht="15" customHeight="1">
      <c r="A88" s="9"/>
      <c r="B88" s="9"/>
      <c r="C88" s="9"/>
      <c r="D88" s="9"/>
      <c r="E88" s="6" t="s">
        <v>87</v>
      </c>
      <c r="F88" s="6" t="s">
        <v>88</v>
      </c>
      <c r="G88" s="6">
        <v>65</v>
      </c>
      <c r="H88" s="6">
        <v>66</v>
      </c>
      <c r="I88" s="6">
        <v>131</v>
      </c>
      <c r="J88" s="6"/>
      <c r="K88" s="1">
        <v>77.8</v>
      </c>
      <c r="L88" s="7">
        <f t="shared" si="3"/>
        <v>71.65</v>
      </c>
      <c r="M88" s="1"/>
    </row>
    <row r="89" spans="1:13" ht="15" customHeight="1">
      <c r="A89" s="9"/>
      <c r="B89" s="9"/>
      <c r="C89" s="9"/>
      <c r="D89" s="9"/>
      <c r="E89" s="6" t="s">
        <v>91</v>
      </c>
      <c r="F89" s="6" t="s">
        <v>92</v>
      </c>
      <c r="G89" s="6">
        <v>73.5</v>
      </c>
      <c r="H89" s="6">
        <v>53.5</v>
      </c>
      <c r="I89" s="6">
        <v>127</v>
      </c>
      <c r="J89" s="6"/>
      <c r="K89" s="1">
        <v>75.8</v>
      </c>
      <c r="L89" s="7">
        <f t="shared" si="3"/>
        <v>69.65</v>
      </c>
      <c r="M89" s="1"/>
    </row>
    <row r="90" spans="1:13" ht="15" customHeight="1">
      <c r="A90" s="10"/>
      <c r="B90" s="10"/>
      <c r="C90" s="10"/>
      <c r="D90" s="10"/>
      <c r="E90" s="6" t="s">
        <v>83</v>
      </c>
      <c r="F90" s="6" t="s">
        <v>84</v>
      </c>
      <c r="G90" s="6">
        <v>60.25</v>
      </c>
      <c r="H90" s="6">
        <v>50</v>
      </c>
      <c r="I90" s="6">
        <v>110.25</v>
      </c>
      <c r="J90" s="6"/>
      <c r="K90" s="1">
        <v>77.4</v>
      </c>
      <c r="L90" s="7">
        <f t="shared" si="3"/>
        <v>66.2625</v>
      </c>
      <c r="M90" s="1"/>
    </row>
    <row r="91" spans="1:13" ht="15" customHeight="1">
      <c r="A91" s="8" t="s">
        <v>93</v>
      </c>
      <c r="B91" s="8" t="s">
        <v>60</v>
      </c>
      <c r="C91" s="8" t="s">
        <v>96</v>
      </c>
      <c r="D91" s="8" t="s">
        <v>62</v>
      </c>
      <c r="E91" s="6" t="s">
        <v>94</v>
      </c>
      <c r="F91" s="6" t="s">
        <v>95</v>
      </c>
      <c r="G91" s="6">
        <v>68.5</v>
      </c>
      <c r="H91" s="6">
        <v>67</v>
      </c>
      <c r="I91" s="6">
        <v>135.5</v>
      </c>
      <c r="J91" s="6"/>
      <c r="K91" s="1">
        <v>88.6</v>
      </c>
      <c r="L91" s="7">
        <f t="shared" si="3"/>
        <v>78.175</v>
      </c>
      <c r="M91" s="1" t="s">
        <v>270</v>
      </c>
    </row>
    <row r="92" spans="1:13" ht="15" customHeight="1">
      <c r="A92" s="9"/>
      <c r="B92" s="9"/>
      <c r="C92" s="9"/>
      <c r="D92" s="9"/>
      <c r="E92" s="6" t="s">
        <v>99</v>
      </c>
      <c r="F92" s="6" t="s">
        <v>100</v>
      </c>
      <c r="G92" s="6">
        <v>63</v>
      </c>
      <c r="H92" s="6">
        <v>58</v>
      </c>
      <c r="I92" s="6">
        <v>121</v>
      </c>
      <c r="J92" s="6"/>
      <c r="K92" s="1">
        <v>80.8</v>
      </c>
      <c r="L92" s="7">
        <f t="shared" si="3"/>
        <v>70.65</v>
      </c>
      <c r="M92" s="1"/>
    </row>
    <row r="93" spans="1:13" ht="15" customHeight="1">
      <c r="A93" s="10"/>
      <c r="B93" s="10"/>
      <c r="C93" s="10"/>
      <c r="D93" s="10"/>
      <c r="E93" s="6" t="s">
        <v>97</v>
      </c>
      <c r="F93" s="6" t="s">
        <v>98</v>
      </c>
      <c r="G93" s="6">
        <v>60.75</v>
      </c>
      <c r="H93" s="6">
        <v>63.5</v>
      </c>
      <c r="I93" s="6">
        <v>124.25</v>
      </c>
      <c r="J93" s="6"/>
      <c r="K93" s="1">
        <v>67</v>
      </c>
      <c r="L93" s="7">
        <f t="shared" si="3"/>
        <v>64.5625</v>
      </c>
      <c r="M93" s="1"/>
    </row>
    <row r="94" spans="1:13" ht="15" customHeight="1">
      <c r="A94" s="8" t="s">
        <v>101</v>
      </c>
      <c r="B94" s="8" t="s">
        <v>60</v>
      </c>
      <c r="C94" s="8" t="s">
        <v>104</v>
      </c>
      <c r="D94" s="8" t="s">
        <v>62</v>
      </c>
      <c r="E94" s="6" t="s">
        <v>105</v>
      </c>
      <c r="F94" s="6" t="s">
        <v>106</v>
      </c>
      <c r="G94" s="6">
        <v>62</v>
      </c>
      <c r="H94" s="6">
        <v>64.5</v>
      </c>
      <c r="I94" s="6">
        <v>126.5</v>
      </c>
      <c r="J94" s="6"/>
      <c r="K94" s="1">
        <v>81.2</v>
      </c>
      <c r="L94" s="7">
        <f t="shared" si="3"/>
        <v>72.225</v>
      </c>
      <c r="M94" s="1" t="s">
        <v>270</v>
      </c>
    </row>
    <row r="95" spans="1:13" ht="15" customHeight="1">
      <c r="A95" s="9"/>
      <c r="B95" s="9"/>
      <c r="C95" s="9"/>
      <c r="D95" s="9"/>
      <c r="E95" s="6" t="s">
        <v>102</v>
      </c>
      <c r="F95" s="6" t="s">
        <v>103</v>
      </c>
      <c r="G95" s="6">
        <v>66</v>
      </c>
      <c r="H95" s="6">
        <v>64.5</v>
      </c>
      <c r="I95" s="6">
        <v>130.5</v>
      </c>
      <c r="J95" s="6"/>
      <c r="K95" s="1">
        <v>76.6</v>
      </c>
      <c r="L95" s="7">
        <f t="shared" si="3"/>
        <v>70.925</v>
      </c>
      <c r="M95" s="1"/>
    </row>
    <row r="96" spans="1:13" ht="15" customHeight="1">
      <c r="A96" s="10"/>
      <c r="B96" s="10"/>
      <c r="C96" s="10"/>
      <c r="D96" s="10"/>
      <c r="E96" s="15" t="s">
        <v>107</v>
      </c>
      <c r="F96" s="15" t="s">
        <v>108</v>
      </c>
      <c r="G96" s="15">
        <v>63.25</v>
      </c>
      <c r="H96" s="15">
        <v>62.5</v>
      </c>
      <c r="I96" s="15">
        <v>125.75</v>
      </c>
      <c r="J96" s="15"/>
      <c r="K96" s="18">
        <v>78.6</v>
      </c>
      <c r="L96" s="17">
        <f t="shared" si="3"/>
        <v>70.7375</v>
      </c>
      <c r="M96" s="18"/>
    </row>
    <row r="97" spans="1:13" s="33" customFormat="1" ht="20.25" customHeight="1">
      <c r="A97" s="29" t="s">
        <v>275</v>
      </c>
      <c r="B97" s="29" t="s">
        <v>276</v>
      </c>
      <c r="C97" s="29" t="s">
        <v>277</v>
      </c>
      <c r="D97" s="29" t="s">
        <v>278</v>
      </c>
      <c r="E97" s="30" t="s">
        <v>283</v>
      </c>
      <c r="F97" s="30" t="s">
        <v>284</v>
      </c>
      <c r="G97" s="30">
        <v>63.5</v>
      </c>
      <c r="H97" s="30">
        <v>69</v>
      </c>
      <c r="I97" s="30">
        <v>132.5</v>
      </c>
      <c r="J97" s="30">
        <v>40</v>
      </c>
      <c r="K97" s="31">
        <v>85</v>
      </c>
      <c r="L97" s="32">
        <f>I97/4+J97/4+K97/4</f>
        <v>64.375</v>
      </c>
      <c r="M97" s="1" t="s">
        <v>270</v>
      </c>
    </row>
    <row r="98" spans="1:13" s="33" customFormat="1" ht="20.25" customHeight="1">
      <c r="A98" s="34"/>
      <c r="B98" s="34"/>
      <c r="C98" s="34"/>
      <c r="D98" s="34"/>
      <c r="E98" s="30" t="s">
        <v>279</v>
      </c>
      <c r="F98" s="30" t="s">
        <v>280</v>
      </c>
      <c r="G98" s="30">
        <v>70.75</v>
      </c>
      <c r="H98" s="30">
        <v>65</v>
      </c>
      <c r="I98" s="30">
        <v>135.75</v>
      </c>
      <c r="J98" s="30">
        <v>51</v>
      </c>
      <c r="K98" s="31">
        <v>67.4</v>
      </c>
      <c r="L98" s="32">
        <f>I98/4+J98/4+K98/4</f>
        <v>63.5375</v>
      </c>
      <c r="M98" s="31"/>
    </row>
    <row r="99" spans="1:13" s="33" customFormat="1" ht="20.25" customHeight="1">
      <c r="A99" s="35"/>
      <c r="B99" s="35"/>
      <c r="C99" s="35"/>
      <c r="D99" s="35"/>
      <c r="E99" s="11" t="s">
        <v>281</v>
      </c>
      <c r="F99" s="11" t="s">
        <v>282</v>
      </c>
      <c r="G99" s="11">
        <v>65.75</v>
      </c>
      <c r="H99" s="11">
        <v>71</v>
      </c>
      <c r="I99" s="11">
        <v>136.75</v>
      </c>
      <c r="J99" s="11"/>
      <c r="K99" s="12"/>
      <c r="L99" s="32">
        <f>I99/4+J99/4+K99/4</f>
        <v>34.1875</v>
      </c>
      <c r="M99" s="31"/>
    </row>
    <row r="100" spans="1:13" s="33" customFormat="1" ht="20.25" customHeight="1">
      <c r="A100" s="29" t="s">
        <v>285</v>
      </c>
      <c r="B100" s="29" t="s">
        <v>276</v>
      </c>
      <c r="C100" s="29" t="s">
        <v>277</v>
      </c>
      <c r="D100" s="29" t="s">
        <v>278</v>
      </c>
      <c r="E100" s="30" t="s">
        <v>305</v>
      </c>
      <c r="F100" s="30" t="s">
        <v>288</v>
      </c>
      <c r="G100" s="30">
        <v>71.75</v>
      </c>
      <c r="H100" s="30">
        <v>61</v>
      </c>
      <c r="I100" s="30">
        <v>132.75</v>
      </c>
      <c r="J100" s="30">
        <v>61</v>
      </c>
      <c r="K100" s="31">
        <v>88.4</v>
      </c>
      <c r="L100" s="32">
        <f>I100/4+J100/4+K100/4</f>
        <v>70.5375</v>
      </c>
      <c r="M100" s="1" t="s">
        <v>270</v>
      </c>
    </row>
    <row r="101" spans="1:13" s="33" customFormat="1" ht="20.25" customHeight="1">
      <c r="A101" s="34"/>
      <c r="B101" s="34"/>
      <c r="C101" s="34"/>
      <c r="D101" s="34"/>
      <c r="E101" s="30" t="s">
        <v>295</v>
      </c>
      <c r="F101" s="30" t="s">
        <v>296</v>
      </c>
      <c r="G101" s="30">
        <v>62.25</v>
      </c>
      <c r="H101" s="30">
        <v>53</v>
      </c>
      <c r="I101" s="30">
        <v>115.25</v>
      </c>
      <c r="J101" s="30">
        <v>53</v>
      </c>
      <c r="K101" s="31">
        <v>92.6</v>
      </c>
      <c r="L101" s="32">
        <f>I101/4+J101/4+K101/4</f>
        <v>65.2125</v>
      </c>
      <c r="M101" s="1" t="s">
        <v>270</v>
      </c>
    </row>
    <row r="102" spans="1:13" s="33" customFormat="1" ht="20.25" customHeight="1">
      <c r="A102" s="34"/>
      <c r="B102" s="34"/>
      <c r="C102" s="34"/>
      <c r="D102" s="34"/>
      <c r="E102" s="30" t="s">
        <v>286</v>
      </c>
      <c r="F102" s="30" t="s">
        <v>287</v>
      </c>
      <c r="G102" s="30">
        <v>67.75</v>
      </c>
      <c r="H102" s="30">
        <v>67.5</v>
      </c>
      <c r="I102" s="30">
        <v>135.25</v>
      </c>
      <c r="J102" s="30">
        <v>51</v>
      </c>
      <c r="K102" s="31">
        <v>67.2</v>
      </c>
      <c r="L102" s="32">
        <f>I102/4+J102/4+K102/4</f>
        <v>63.3625</v>
      </c>
      <c r="M102" s="31"/>
    </row>
    <row r="103" spans="1:13" s="33" customFormat="1" ht="20.25" customHeight="1">
      <c r="A103" s="34"/>
      <c r="B103" s="34"/>
      <c r="C103" s="34"/>
      <c r="D103" s="34"/>
      <c r="E103" s="30" t="s">
        <v>291</v>
      </c>
      <c r="F103" s="30" t="s">
        <v>292</v>
      </c>
      <c r="G103" s="30">
        <v>65</v>
      </c>
      <c r="H103" s="30">
        <v>64.5</v>
      </c>
      <c r="I103" s="30">
        <v>129.5</v>
      </c>
      <c r="J103" s="30">
        <v>36</v>
      </c>
      <c r="K103" s="31">
        <v>77.8</v>
      </c>
      <c r="L103" s="32">
        <f>I103/4+J103/4+K103/4</f>
        <v>60.825</v>
      </c>
      <c r="M103" s="31"/>
    </row>
    <row r="104" spans="1:13" s="33" customFormat="1" ht="20.25" customHeight="1">
      <c r="A104" s="34"/>
      <c r="B104" s="34"/>
      <c r="C104" s="34"/>
      <c r="D104" s="34"/>
      <c r="E104" s="30" t="s">
        <v>293</v>
      </c>
      <c r="F104" s="30" t="s">
        <v>294</v>
      </c>
      <c r="G104" s="30">
        <v>70.25</v>
      </c>
      <c r="H104" s="30">
        <v>58.5</v>
      </c>
      <c r="I104" s="30">
        <v>128.75</v>
      </c>
      <c r="J104" s="30">
        <v>36</v>
      </c>
      <c r="K104" s="31">
        <v>68.8</v>
      </c>
      <c r="L104" s="32">
        <f>I104/4+J104/4+K104/4</f>
        <v>58.3875</v>
      </c>
      <c r="M104" s="31"/>
    </row>
    <row r="105" spans="1:13" s="33" customFormat="1" ht="20.25" customHeight="1">
      <c r="A105" s="35"/>
      <c r="B105" s="35"/>
      <c r="C105" s="35"/>
      <c r="D105" s="35"/>
      <c r="E105" s="30" t="s">
        <v>289</v>
      </c>
      <c r="F105" s="30" t="s">
        <v>290</v>
      </c>
      <c r="G105" s="30">
        <v>60</v>
      </c>
      <c r="H105" s="30">
        <v>55</v>
      </c>
      <c r="I105" s="30">
        <v>115</v>
      </c>
      <c r="J105" s="30">
        <v>50</v>
      </c>
      <c r="K105" s="31">
        <v>64</v>
      </c>
      <c r="L105" s="32">
        <f>I105/4+J105/4+K105/4</f>
        <v>57.25</v>
      </c>
      <c r="M105" s="31"/>
    </row>
    <row r="106" spans="1:13" s="33" customFormat="1" ht="20.25" customHeight="1">
      <c r="A106" s="29" t="s">
        <v>297</v>
      </c>
      <c r="B106" s="29" t="s">
        <v>276</v>
      </c>
      <c r="C106" s="29" t="s">
        <v>298</v>
      </c>
      <c r="D106" s="29" t="s">
        <v>299</v>
      </c>
      <c r="E106" s="14" t="s">
        <v>300</v>
      </c>
      <c r="F106" s="14" t="s">
        <v>301</v>
      </c>
      <c r="G106" s="14">
        <v>64.5</v>
      </c>
      <c r="H106" s="14">
        <v>60</v>
      </c>
      <c r="I106" s="14">
        <v>124.5</v>
      </c>
      <c r="J106" s="14">
        <v>37</v>
      </c>
      <c r="K106" s="27">
        <v>86.6</v>
      </c>
      <c r="L106" s="32">
        <f>I106/4+J106/4+K106/4</f>
        <v>62.025</v>
      </c>
      <c r="M106" s="1" t="s">
        <v>270</v>
      </c>
    </row>
    <row r="107" spans="1:13" s="33" customFormat="1" ht="20.25" customHeight="1">
      <c r="A107" s="35"/>
      <c r="B107" s="35"/>
      <c r="C107" s="35"/>
      <c r="D107" s="35"/>
      <c r="E107" s="11" t="s">
        <v>302</v>
      </c>
      <c r="F107" s="11" t="s">
        <v>303</v>
      </c>
      <c r="G107" s="11">
        <v>65</v>
      </c>
      <c r="H107" s="11">
        <v>61</v>
      </c>
      <c r="I107" s="11">
        <v>126</v>
      </c>
      <c r="J107" s="11">
        <v>37</v>
      </c>
      <c r="K107" s="12"/>
      <c r="L107" s="32">
        <f>I107/4+J107/4+K107/4</f>
        <v>40.75</v>
      </c>
      <c r="M107" s="31"/>
    </row>
    <row r="108" spans="1:13" s="36" customFormat="1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5" t="s">
        <v>271</v>
      </c>
      <c r="K108" s="1">
        <f>AVERAGE(K76:K107)</f>
        <v>79.5448275862069</v>
      </c>
      <c r="L108" s="7"/>
      <c r="M108" s="1"/>
    </row>
    <row r="109" spans="1:12" s="39" customFormat="1" ht="1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L109" s="40"/>
    </row>
    <row r="110" spans="1:12" ht="20.25">
      <c r="A110" s="2" t="s">
        <v>306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3" ht="20.25" customHeight="1">
      <c r="A111" s="2" t="s">
        <v>309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2" ht="20.25">
      <c r="A112" s="2" t="s">
        <v>307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20.25">
      <c r="A113" s="2" t="s">
        <v>308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</sheetData>
  <mergeCells count="101">
    <mergeCell ref="A111:M111"/>
    <mergeCell ref="A112:L112"/>
    <mergeCell ref="A94:A96"/>
    <mergeCell ref="B94:B96"/>
    <mergeCell ref="C94:C96"/>
    <mergeCell ref="D94:D96"/>
    <mergeCell ref="A110:L110"/>
    <mergeCell ref="A97:A99"/>
    <mergeCell ref="B97:B99"/>
    <mergeCell ref="C97:C99"/>
    <mergeCell ref="D97:D99"/>
    <mergeCell ref="A91:A93"/>
    <mergeCell ref="B91:B93"/>
    <mergeCell ref="C91:C93"/>
    <mergeCell ref="D91:D93"/>
    <mergeCell ref="A85:A90"/>
    <mergeCell ref="B85:B90"/>
    <mergeCell ref="C85:C90"/>
    <mergeCell ref="D85:D90"/>
    <mergeCell ref="A76:A84"/>
    <mergeCell ref="B76:B84"/>
    <mergeCell ref="C76:C84"/>
    <mergeCell ref="D76:D84"/>
    <mergeCell ref="B54:B74"/>
    <mergeCell ref="A54:A74"/>
    <mergeCell ref="C54:C74"/>
    <mergeCell ref="D54:D74"/>
    <mergeCell ref="B51:B53"/>
    <mergeCell ref="C51:C53"/>
    <mergeCell ref="D51:D53"/>
    <mergeCell ref="A51:A53"/>
    <mergeCell ref="A48:A50"/>
    <mergeCell ref="B48:B50"/>
    <mergeCell ref="C48:C50"/>
    <mergeCell ref="D48:D50"/>
    <mergeCell ref="B43:B45"/>
    <mergeCell ref="C43:C45"/>
    <mergeCell ref="D43:D45"/>
    <mergeCell ref="A46:A47"/>
    <mergeCell ref="B46:B47"/>
    <mergeCell ref="C46:C47"/>
    <mergeCell ref="D46:D47"/>
    <mergeCell ref="D32:D37"/>
    <mergeCell ref="C28:C30"/>
    <mergeCell ref="D28:D30"/>
    <mergeCell ref="C25:C27"/>
    <mergeCell ref="D25:D27"/>
    <mergeCell ref="C32:C37"/>
    <mergeCell ref="B3:B6"/>
    <mergeCell ref="C3:C6"/>
    <mergeCell ref="D3:D6"/>
    <mergeCell ref="A3:A6"/>
    <mergeCell ref="C7:C8"/>
    <mergeCell ref="C9:C11"/>
    <mergeCell ref="D7:D8"/>
    <mergeCell ref="D9:D11"/>
    <mergeCell ref="C12:C13"/>
    <mergeCell ref="C14:C16"/>
    <mergeCell ref="D12:D13"/>
    <mergeCell ref="D14:D16"/>
    <mergeCell ref="B17:B19"/>
    <mergeCell ref="C17:C19"/>
    <mergeCell ref="D17:D19"/>
    <mergeCell ref="B25:B27"/>
    <mergeCell ref="B7:B8"/>
    <mergeCell ref="B9:B11"/>
    <mergeCell ref="B12:B13"/>
    <mergeCell ref="B14:B16"/>
    <mergeCell ref="A17:A19"/>
    <mergeCell ref="A1:M1"/>
    <mergeCell ref="B21:B22"/>
    <mergeCell ref="C21:C22"/>
    <mergeCell ref="D21:D22"/>
    <mergeCell ref="A21:A22"/>
    <mergeCell ref="A7:A8"/>
    <mergeCell ref="A9:A11"/>
    <mergeCell ref="A12:A13"/>
    <mergeCell ref="A14:A16"/>
    <mergeCell ref="A25:A27"/>
    <mergeCell ref="A28:A30"/>
    <mergeCell ref="B28:B30"/>
    <mergeCell ref="A32:A37"/>
    <mergeCell ref="B32:B37"/>
    <mergeCell ref="A113:L113"/>
    <mergeCell ref="B39:B40"/>
    <mergeCell ref="A39:A40"/>
    <mergeCell ref="C39:C40"/>
    <mergeCell ref="D39:D40"/>
    <mergeCell ref="A41:A42"/>
    <mergeCell ref="B41:B42"/>
    <mergeCell ref="C41:C42"/>
    <mergeCell ref="D41:D42"/>
    <mergeCell ref="A43:A45"/>
    <mergeCell ref="A100:A105"/>
    <mergeCell ref="B100:B105"/>
    <mergeCell ref="C100:C105"/>
    <mergeCell ref="D100:D105"/>
    <mergeCell ref="A106:A107"/>
    <mergeCell ref="B106:B107"/>
    <mergeCell ref="C106:C107"/>
    <mergeCell ref="D106:D107"/>
  </mergeCells>
  <printOptions/>
  <pageMargins left="0.57" right="0.62" top="0.49" bottom="0.5" header="0.31" footer="0.39"/>
  <pageSetup horizontalDpi="600" verticalDpi="600" orientation="landscape" paperSize="9" r:id="rId1"/>
  <headerFooter alignWithMargins="0">
    <oddFooter>&amp;C第 &amp;P 页，共 &amp;N 页</oddFooter>
  </headerFooter>
  <rowBreaks count="3" manualBreakCount="3">
    <brk id="20" max="255" man="1"/>
    <brk id="38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2011-06-20T09:08:00Z</cp:lastPrinted>
  <dcterms:created xsi:type="dcterms:W3CDTF">2011-06-17T07:49:35Z</dcterms:created>
  <dcterms:modified xsi:type="dcterms:W3CDTF">2011-06-20T09:09:17Z</dcterms:modified>
  <cp:category/>
  <cp:version/>
  <cp:contentType/>
  <cp:contentStatus/>
</cp:coreProperties>
</file>