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<sst xmlns="http://schemas.openxmlformats.org/spreadsheetml/2006/main" count="68" uniqueCount="62">
  <si>
    <t xml:space="preserve">枣阳市工商局科员及以下                            </t>
  </si>
  <si>
    <t xml:space="preserve">0601005029                    </t>
  </si>
  <si>
    <t>肖渐</t>
  </si>
  <si>
    <t xml:space="preserve">女        </t>
  </si>
  <si>
    <t xml:space="preserve">女        </t>
  </si>
  <si>
    <t>10130473720</t>
  </si>
  <si>
    <t>江西农业大学</t>
  </si>
  <si>
    <t>市场营销</t>
  </si>
  <si>
    <t/>
  </si>
  <si>
    <t xml:space="preserve">西塞山分局科员及以下                              </t>
  </si>
  <si>
    <t xml:space="preserve">0601004007                    </t>
  </si>
  <si>
    <t>赵琳</t>
  </si>
  <si>
    <t>10130500718</t>
  </si>
  <si>
    <t>哈尔滨师范大学</t>
  </si>
  <si>
    <t>汉语言文学</t>
  </si>
  <si>
    <t xml:space="preserve">监利县工商局科员及以下                            </t>
  </si>
  <si>
    <t xml:space="preserve">0601007028                    </t>
  </si>
  <si>
    <t>何惠</t>
  </si>
  <si>
    <t>女</t>
  </si>
  <si>
    <t>女</t>
  </si>
  <si>
    <t>10130044208</t>
  </si>
  <si>
    <t>湖北师范学院</t>
  </si>
  <si>
    <t>计算机科学与技术</t>
  </si>
  <si>
    <t>宜昌市工商局科员及以下</t>
  </si>
  <si>
    <t xml:space="preserve">0501006003                    </t>
  </si>
  <si>
    <t>向青松</t>
  </si>
  <si>
    <t>男</t>
  </si>
  <si>
    <t>10130322202</t>
  </si>
  <si>
    <t>天津中医药大学</t>
  </si>
  <si>
    <t>汉语言</t>
  </si>
  <si>
    <t>枝江市财政局</t>
  </si>
  <si>
    <t xml:space="preserve">0501006002                    </t>
  </si>
  <si>
    <t>张鹏飞</t>
  </si>
  <si>
    <t>10130022106</t>
  </si>
  <si>
    <t>北京工商大学</t>
  </si>
  <si>
    <t>食品科学与工程</t>
  </si>
  <si>
    <t>湖北宜化股份有限公司</t>
  </si>
  <si>
    <t xml:space="preserve">南漳县工商局科员及以下                            </t>
  </si>
  <si>
    <t xml:space="preserve">0601005036                    </t>
  </si>
  <si>
    <t>王莎</t>
  </si>
  <si>
    <t>10130406917</t>
  </si>
  <si>
    <t>武汉体育学院</t>
  </si>
  <si>
    <t>教育技术（信息技术方向）</t>
  </si>
  <si>
    <t>职位名称</t>
  </si>
  <si>
    <t>职位代码</t>
  </si>
  <si>
    <t>招考人数</t>
  </si>
  <si>
    <t>成绩排名</t>
  </si>
  <si>
    <t>姓名</t>
  </si>
  <si>
    <t>性别</t>
  </si>
  <si>
    <t>准考证号</t>
  </si>
  <si>
    <t>笔    试</t>
  </si>
  <si>
    <t>面    试</t>
  </si>
  <si>
    <t>综合分</t>
  </si>
  <si>
    <t>毕业院校</t>
  </si>
  <si>
    <t>所学专业</t>
  </si>
  <si>
    <t>工作单位</t>
  </si>
  <si>
    <t>行测</t>
  </si>
  <si>
    <t>申论</t>
  </si>
  <si>
    <t>总分</t>
  </si>
  <si>
    <t>折算分</t>
  </si>
  <si>
    <t>分数</t>
  </si>
  <si>
    <t>湖北省工商系统2011年遴选选调生和考试录用公务员职位递补拟录用人员公示名单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</si>
</sst>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">
    <font>
      <sz val="12"/>
      <name val="宋体"/>
      <family val="0"/>
    </font>
    <font>
      <sz val="9"/>
      <name val="宋体"/>
      <family val="0"/>
    </font>
    <font>
      <sz val="18"/>
      <name val="公文小标宋简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T8" sqref="T8"/>
    </sheetView>
  </sheetViews>
  <sheetFormatPr defaultColWidth="9.00390625" defaultRowHeight="14.25"/>
  <cols>
    <col min="3" max="3" width="3.75390625" style="0" customWidth="1"/>
    <col min="4" max="4" width="3.875" style="0" customWidth="1"/>
    <col min="5" max="5" width="6.00390625" style="0" customWidth="1"/>
    <col min="6" max="6" width="4.00390625" style="0" customWidth="1"/>
    <col min="8" max="14" width="6.75390625" style="0" customWidth="1"/>
  </cols>
  <sheetData>
    <row r="1" spans="1:17" ht="25.5" customHeight="1">
      <c r="A1" s="7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5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5.5" customHeight="1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9" t="s">
        <v>48</v>
      </c>
      <c r="G3" s="9" t="s">
        <v>49</v>
      </c>
      <c r="H3" s="11" t="s">
        <v>50</v>
      </c>
      <c r="I3" s="12"/>
      <c r="J3" s="12"/>
      <c r="K3" s="13"/>
      <c r="L3" s="14" t="s">
        <v>51</v>
      </c>
      <c r="M3" s="15"/>
      <c r="N3" s="9" t="s">
        <v>52</v>
      </c>
      <c r="O3" s="9" t="s">
        <v>53</v>
      </c>
      <c r="P3" s="9" t="s">
        <v>54</v>
      </c>
      <c r="Q3" s="9" t="s">
        <v>55</v>
      </c>
    </row>
    <row r="4" spans="1:17" ht="25.5" customHeight="1">
      <c r="A4" s="10"/>
      <c r="B4" s="10"/>
      <c r="C4" s="10"/>
      <c r="D4" s="10"/>
      <c r="E4" s="10"/>
      <c r="F4" s="10"/>
      <c r="G4" s="10"/>
      <c r="H4" s="4" t="s">
        <v>56</v>
      </c>
      <c r="I4" s="4" t="s">
        <v>57</v>
      </c>
      <c r="J4" s="4" t="s">
        <v>58</v>
      </c>
      <c r="K4" s="4" t="s">
        <v>59</v>
      </c>
      <c r="L4" s="6" t="s">
        <v>60</v>
      </c>
      <c r="M4" s="5" t="s">
        <v>59</v>
      </c>
      <c r="N4" s="10"/>
      <c r="O4" s="10"/>
      <c r="P4" s="10"/>
      <c r="Q4" s="10"/>
    </row>
    <row r="5" spans="1:17" ht="22.5">
      <c r="A5" s="1" t="s">
        <v>9</v>
      </c>
      <c r="B5" s="1" t="s">
        <v>10</v>
      </c>
      <c r="C5" s="1">
        <v>2</v>
      </c>
      <c r="D5" s="1">
        <v>4</v>
      </c>
      <c r="E5" s="1" t="s">
        <v>11</v>
      </c>
      <c r="F5" s="1" t="s">
        <v>4</v>
      </c>
      <c r="G5" s="1" t="s">
        <v>12</v>
      </c>
      <c r="H5" s="1">
        <v>50.4</v>
      </c>
      <c r="I5" s="1">
        <v>57</v>
      </c>
      <c r="J5" s="1">
        <v>53.7</v>
      </c>
      <c r="K5" s="1">
        <f aca="true" t="shared" si="0" ref="K5:K10">SUM(J5/2)</f>
        <v>26.85</v>
      </c>
      <c r="L5" s="2">
        <v>81.6</v>
      </c>
      <c r="M5" s="1">
        <f aca="true" t="shared" si="1" ref="M5:M10">SUM(L5/2)</f>
        <v>40.8</v>
      </c>
      <c r="N5" s="1">
        <f aca="true" t="shared" si="2" ref="N5:N10">SUM(K5+M5)</f>
        <v>67.65</v>
      </c>
      <c r="O5" s="1" t="s">
        <v>13</v>
      </c>
      <c r="P5" s="1" t="s">
        <v>14</v>
      </c>
      <c r="Q5" s="1" t="s">
        <v>8</v>
      </c>
    </row>
    <row r="6" spans="1:17" ht="33.75">
      <c r="A6" s="1" t="s">
        <v>0</v>
      </c>
      <c r="B6" s="1" t="s">
        <v>1</v>
      </c>
      <c r="C6" s="1">
        <v>2</v>
      </c>
      <c r="D6" s="1">
        <v>3</v>
      </c>
      <c r="E6" s="1" t="s">
        <v>2</v>
      </c>
      <c r="F6" s="1" t="s">
        <v>3</v>
      </c>
      <c r="G6" s="1" t="s">
        <v>5</v>
      </c>
      <c r="H6" s="1">
        <v>53.1</v>
      </c>
      <c r="I6" s="1">
        <v>54.5</v>
      </c>
      <c r="J6" s="1">
        <f>(H6+I6)/2</f>
        <v>53.8</v>
      </c>
      <c r="K6" s="1">
        <f t="shared" si="0"/>
        <v>26.9</v>
      </c>
      <c r="L6" s="2">
        <v>79.4</v>
      </c>
      <c r="M6" s="1">
        <f t="shared" si="1"/>
        <v>39.7</v>
      </c>
      <c r="N6" s="1">
        <f t="shared" si="2"/>
        <v>66.6</v>
      </c>
      <c r="O6" s="1" t="s">
        <v>6</v>
      </c>
      <c r="P6" s="1" t="s">
        <v>7</v>
      </c>
      <c r="Q6" s="1" t="s">
        <v>8</v>
      </c>
    </row>
    <row r="7" spans="1:17" ht="33.75">
      <c r="A7" s="1" t="s">
        <v>15</v>
      </c>
      <c r="B7" s="1" t="s">
        <v>16</v>
      </c>
      <c r="C7" s="1">
        <v>1</v>
      </c>
      <c r="D7" s="1">
        <v>2</v>
      </c>
      <c r="E7" s="1" t="s">
        <v>17</v>
      </c>
      <c r="F7" s="1" t="s">
        <v>19</v>
      </c>
      <c r="G7" s="1" t="s">
        <v>20</v>
      </c>
      <c r="H7" s="1">
        <v>50.5</v>
      </c>
      <c r="I7" s="1">
        <v>58</v>
      </c>
      <c r="J7" s="1">
        <f>(H7+I7)/2</f>
        <v>54.25</v>
      </c>
      <c r="K7" s="1">
        <f t="shared" si="0"/>
        <v>27.125</v>
      </c>
      <c r="L7" s="1">
        <v>77.2</v>
      </c>
      <c r="M7" s="1">
        <f t="shared" si="1"/>
        <v>38.6</v>
      </c>
      <c r="N7" s="1">
        <f t="shared" si="2"/>
        <v>65.725</v>
      </c>
      <c r="O7" s="1" t="s">
        <v>21</v>
      </c>
      <c r="P7" s="1" t="s">
        <v>22</v>
      </c>
      <c r="Q7" s="1" t="s">
        <v>8</v>
      </c>
    </row>
    <row r="8" spans="1:17" ht="33.75">
      <c r="A8" s="1" t="s">
        <v>23</v>
      </c>
      <c r="B8" s="1" t="s">
        <v>24</v>
      </c>
      <c r="C8" s="1">
        <v>1</v>
      </c>
      <c r="D8" s="1">
        <v>2</v>
      </c>
      <c r="E8" s="1" t="s">
        <v>25</v>
      </c>
      <c r="F8" s="1" t="s">
        <v>26</v>
      </c>
      <c r="G8" s="1" t="s">
        <v>27</v>
      </c>
      <c r="H8" s="1">
        <v>54.8</v>
      </c>
      <c r="I8" s="1">
        <v>58.5</v>
      </c>
      <c r="J8" s="1">
        <f>(H8+I8)/2</f>
        <v>56.65</v>
      </c>
      <c r="K8" s="1">
        <f t="shared" si="0"/>
        <v>28.325</v>
      </c>
      <c r="L8" s="3">
        <v>80.2</v>
      </c>
      <c r="M8" s="1">
        <f t="shared" si="1"/>
        <v>40.1</v>
      </c>
      <c r="N8" s="1">
        <f t="shared" si="2"/>
        <v>68.425</v>
      </c>
      <c r="O8" s="1" t="s">
        <v>28</v>
      </c>
      <c r="P8" s="1" t="s">
        <v>29</v>
      </c>
      <c r="Q8" s="1" t="s">
        <v>30</v>
      </c>
    </row>
    <row r="9" spans="1:17" ht="33.75">
      <c r="A9" s="1" t="s">
        <v>23</v>
      </c>
      <c r="B9" s="1" t="s">
        <v>31</v>
      </c>
      <c r="C9" s="1">
        <v>1</v>
      </c>
      <c r="D9" s="1">
        <v>3</v>
      </c>
      <c r="E9" s="1" t="s">
        <v>32</v>
      </c>
      <c r="F9" s="1" t="s">
        <v>26</v>
      </c>
      <c r="G9" s="1" t="s">
        <v>33</v>
      </c>
      <c r="H9" s="1">
        <v>64.5</v>
      </c>
      <c r="I9" s="1">
        <v>51</v>
      </c>
      <c r="J9" s="1">
        <f>(H9+I9)/2</f>
        <v>57.75</v>
      </c>
      <c r="K9" s="1">
        <f t="shared" si="0"/>
        <v>28.875</v>
      </c>
      <c r="L9" s="3">
        <v>76.2</v>
      </c>
      <c r="M9" s="1">
        <f t="shared" si="1"/>
        <v>38.1</v>
      </c>
      <c r="N9" s="1">
        <f t="shared" si="2"/>
        <v>66.975</v>
      </c>
      <c r="O9" s="1" t="s">
        <v>34</v>
      </c>
      <c r="P9" s="1" t="s">
        <v>35</v>
      </c>
      <c r="Q9" s="1" t="s">
        <v>36</v>
      </c>
    </row>
    <row r="10" spans="1:17" ht="33.75">
      <c r="A10" s="1" t="s">
        <v>37</v>
      </c>
      <c r="B10" s="1" t="s">
        <v>38</v>
      </c>
      <c r="C10" s="1">
        <v>2</v>
      </c>
      <c r="D10" s="1">
        <v>5</v>
      </c>
      <c r="E10" s="1" t="s">
        <v>39</v>
      </c>
      <c r="F10" s="1" t="s">
        <v>18</v>
      </c>
      <c r="G10" s="1" t="s">
        <v>40</v>
      </c>
      <c r="H10" s="1">
        <v>54.4</v>
      </c>
      <c r="I10" s="1">
        <v>47</v>
      </c>
      <c r="J10" s="1">
        <f>(H10+I10)/2</f>
        <v>50.7</v>
      </c>
      <c r="K10" s="1">
        <f t="shared" si="0"/>
        <v>25.35</v>
      </c>
      <c r="L10" s="3">
        <v>80</v>
      </c>
      <c r="M10" s="1">
        <f t="shared" si="1"/>
        <v>40</v>
      </c>
      <c r="N10" s="1">
        <f t="shared" si="2"/>
        <v>65.35</v>
      </c>
      <c r="O10" s="1" t="s">
        <v>41</v>
      </c>
      <c r="P10" s="1" t="s">
        <v>42</v>
      </c>
      <c r="Q10" s="1" t="s">
        <v>8</v>
      </c>
    </row>
  </sheetData>
  <mergeCells count="14">
    <mergeCell ref="N3:N4"/>
    <mergeCell ref="O3:O4"/>
    <mergeCell ref="P3:P4"/>
    <mergeCell ref="Q3:Q4"/>
    <mergeCell ref="A1:Q2"/>
    <mergeCell ref="A3:A4"/>
    <mergeCell ref="B3:B4"/>
    <mergeCell ref="C3:C4"/>
    <mergeCell ref="D3:D4"/>
    <mergeCell ref="E3:E4"/>
    <mergeCell ref="F3:F4"/>
    <mergeCell ref="G3:G4"/>
    <mergeCell ref="H3:K3"/>
    <mergeCell ref="L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2012-04-12T08:24:14Z</cp:lastPrinted>
  <dcterms:created xsi:type="dcterms:W3CDTF">1996-12-17T01:32:42Z</dcterms:created>
  <dcterms:modified xsi:type="dcterms:W3CDTF">2012-04-18T08:08:49Z</dcterms:modified>
  <cp:category/>
  <cp:version/>
  <cp:contentType/>
  <cp:contentStatus/>
</cp:coreProperties>
</file>